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960" windowHeight="12345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<sst xmlns="http://schemas.openxmlformats.org/spreadsheetml/2006/main" count="455" uniqueCount="64">
  <si>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</si>
  <si>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</si>
  <si>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</si>
  <si>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</si>
  <si>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</si>
  <si>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</si>
  <si>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</si>
  <si>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</si>
  <si>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</si>
  <si>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</si>
  <si>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</si>
  <si>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</si>
  <si>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</si>
  <si>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</si>
  <si>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</si>
  <si>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</si>
  <si>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</si>
  <si>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</si>
  <si>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</si>
  <si>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</si>
  <si>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</si>
  <si>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</si>
  <si>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</si>
  <si>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</si>
  <si>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</si>
  <si>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</si>
  <si>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</si>
  <si>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</si>
  <si>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</si>
  <si>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</si>
  <si>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>İDARİ VE MALİ İŞLER DAİRE BAŞKANLIĞI</t>
  </si>
  <si>
    <t xml:space="preserve">YILDIZ TEKNİK ÜNİVERSİTESİ </t>
  </si>
  <si>
    <t>Genel Destek Hizmetleri</t>
  </si>
  <si>
    <t>Özel Bütçeli İdareler</t>
  </si>
  <si>
    <t>PERSONEL GİDERLERİ</t>
  </si>
  <si>
    <t>MEMURLAR</t>
  </si>
  <si>
    <t>SÖZLEŞMELİ  PERSONEL</t>
  </si>
  <si>
    <t>İŞÇİLER</t>
  </si>
  <si>
    <t>SOSYAL GÜVENLİK KURUMLARINA DEVLET PRİMİ GİDERLERİ</t>
  </si>
  <si>
    <t>SÖZLEŞMELİ PERSONEL</t>
  </si>
  <si>
    <t>MAL VE HİZMET ALIM GİDERLERİ</t>
  </si>
  <si>
    <t>TÜKETİME YÖNELİK MAL VE MALZEME ALIMLARI</t>
  </si>
  <si>
    <t>YOLLUKLAR</t>
  </si>
  <si>
    <t>HİZMET ALIMLARI</t>
  </si>
  <si>
    <t>CARİ TRANSFERLER</t>
  </si>
  <si>
    <t>KAR AMACI GÜTMEYEN KURULUŞLARA YAPILAN TRANSFERLER</t>
  </si>
  <si>
    <t>Taşınmaz Mal Gelirleriyle Yürütülecek Hizmetler</t>
  </si>
  <si>
    <t>Yükseköğretim Öz Gelirleri</t>
  </si>
  <si>
    <t>ÜRETİME YÖNELİK MAL VE MALZEME ALIMLARI</t>
  </si>
  <si>
    <t>MENKUL MAL,GAYRİMADDİ HAK ALIM, BAKIM VE ONARIM GİDERLERİ</t>
  </si>
  <si>
    <t>GAYRİMENKUL MAL BAKIM VE ONARIM GİDERLERİ</t>
  </si>
  <si>
    <t>Yükseköğretim Kurumları Birinci Öğretim</t>
  </si>
  <si>
    <t>Muhtelif İşler</t>
  </si>
  <si>
    <t>SERMAYE GİDERLERİ</t>
  </si>
  <si>
    <t>MAMUL MAL ALIMLARI</t>
  </si>
  <si>
    <t>MENKUL SERMAYE ÜRETİM GİDERLERİ</t>
  </si>
  <si>
    <t>GAYRİ MADDİ HAK ALIMLARI</t>
  </si>
  <si>
    <t>MENKUL MALLARIN BÜYÜK ONARIM GİDERLERİ</t>
  </si>
  <si>
    <t>GAYRİMENKUL BÜYÜK ONARIM GİDERLERİ</t>
  </si>
  <si>
    <t>GÖREV GİDERLERİ</t>
  </si>
  <si>
    <t>Yükseköğretim Kurumları İkinci Öğretim</t>
  </si>
  <si>
    <t>Yükseköğretim Kurumları Tezsiz Yüksek Lisans</t>
  </si>
  <si>
    <t>Yükseköğretim Kurumları Yaz Okulları</t>
  </si>
  <si>
    <t>Toplam</t>
  </si>
</sst>
</file>

<file path=xl/styles.xml><?xml version="1.0" encoding="utf-8"?>
<styleSheet xmlns="http://schemas.openxmlformats.org/spreadsheetml/2006/main">
  <numFmts count="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0.0"/>
  </numFmts>
  <fonts count="48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1" fontId="0" fillId="0" borderId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19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8" applyNumberFormat="0" applyAlignment="0" applyProtection="0"/>
    <xf numFmtId="0" fontId="47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4" xfId="0" applyNumberFormat="1" applyFont="1" applyBorder="1" applyAlignment="1">
      <alignment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64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25" fillId="0" borderId="0" xfId="0" applyFont="1" applyAlignment="1">
      <alignment vertical="center"/>
    </xf>
    <xf numFmtId="16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4" fontId="25" fillId="0" borderId="0" xfId="0" applyNumberFormat="1" applyFont="1" applyAlignment="1">
      <alignment vertical="center"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64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64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64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64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64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4" fontId="2" fillId="0" borderId="0" xfId="49" applyFont="1" applyFill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 indent="5"/>
    </xf>
    <xf numFmtId="0" fontId="5" fillId="0" borderId="52" xfId="0" applyFont="1" applyBorder="1" applyAlignment="1">
      <alignment horizontal="left" vertical="center" wrapText="1" indent="5"/>
    </xf>
    <xf numFmtId="0" fontId="5" fillId="0" borderId="53" xfId="0" applyFont="1" applyBorder="1" applyAlignment="1">
      <alignment horizontal="left" vertical="center" wrapText="1" indent="5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95"/>
  <sheetViews>
    <sheetView tabSelected="1" zoomScale="110" zoomScaleNormal="110" workbookViewId="0" topLeftCell="A17">
      <selection activeCell="A16" sqref="A1:IV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101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102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103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104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9" t="s">
        <v>28</v>
      </c>
      <c r="H10" s="99" t="s">
        <v>1</v>
      </c>
      <c r="I10" s="99" t="s">
        <v>1</v>
      </c>
      <c r="J10" s="99" t="s">
        <v>1</v>
      </c>
      <c r="Y10" s="99" t="s">
        <v>26</v>
      </c>
      <c r="Z10" s="99" t="s">
        <v>1</v>
      </c>
      <c r="AA10" s="99" t="s">
        <v>1</v>
      </c>
      <c r="AB10" s="99" t="s">
        <v>1</v>
      </c>
      <c r="AI10" s="99" t="s">
        <v>29</v>
      </c>
      <c r="AJ10" s="99" t="s">
        <v>1</v>
      </c>
      <c r="AK10" s="99" t="s">
        <v>1</v>
      </c>
      <c r="AL10" s="99" t="s">
        <v>1</v>
      </c>
    </row>
    <row r="11" spans="7:38" ht="14.25" hidden="1">
      <c r="G11" s="99" t="s">
        <v>1</v>
      </c>
      <c r="H11" s="99" t="s">
        <v>1</v>
      </c>
      <c r="I11" s="99" t="s">
        <v>1</v>
      </c>
      <c r="J11" s="99" t="s">
        <v>1</v>
      </c>
      <c r="Y11" s="99" t="s">
        <v>1</v>
      </c>
      <c r="Z11" s="99" t="s">
        <v>1</v>
      </c>
      <c r="AA11" s="99" t="s">
        <v>1</v>
      </c>
      <c r="AB11" s="99" t="s">
        <v>1</v>
      </c>
      <c r="AI11" s="99" t="s">
        <v>1</v>
      </c>
      <c r="AJ11" s="99" t="s">
        <v>1</v>
      </c>
      <c r="AK11" s="99" t="s">
        <v>1</v>
      </c>
      <c r="AL11" s="99" t="s">
        <v>1</v>
      </c>
    </row>
    <row r="12" spans="7:38" ht="14.25" hidden="1">
      <c r="G12" s="99" t="s">
        <v>1</v>
      </c>
      <c r="H12" s="99" t="s">
        <v>1</v>
      </c>
      <c r="I12" s="99" t="s">
        <v>1</v>
      </c>
      <c r="J12" s="99" t="s">
        <v>1</v>
      </c>
      <c r="Y12" s="99" t="s">
        <v>1</v>
      </c>
      <c r="Z12" s="99" t="s">
        <v>1</v>
      </c>
      <c r="AA12" s="99" t="s">
        <v>1</v>
      </c>
      <c r="AB12" s="99" t="s">
        <v>1</v>
      </c>
      <c r="AI12" s="99" t="s">
        <v>1</v>
      </c>
      <c r="AJ12" s="99" t="s">
        <v>1</v>
      </c>
      <c r="AK12" s="99" t="s">
        <v>1</v>
      </c>
      <c r="AL12" s="99" t="s">
        <v>1</v>
      </c>
    </row>
    <row r="13" spans="1:38" ht="14.25" hidden="1">
      <c r="A13" s="35">
        <v>2023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95" t="s">
        <v>0</v>
      </c>
      <c r="G18" s="95" t="s">
        <v>1</v>
      </c>
      <c r="H18" s="95" t="s">
        <v>1</v>
      </c>
      <c r="I18" s="95" t="s">
        <v>1</v>
      </c>
      <c r="J18" s="95" t="s">
        <v>1</v>
      </c>
      <c r="K18" s="95" t="s">
        <v>1</v>
      </c>
      <c r="L18" s="95" t="s">
        <v>1</v>
      </c>
      <c r="M18" s="95" t="s">
        <v>1</v>
      </c>
      <c r="N18" s="95" t="s">
        <v>1</v>
      </c>
      <c r="O18" s="95" t="s">
        <v>1</v>
      </c>
      <c r="P18" s="95" t="s">
        <v>1</v>
      </c>
      <c r="Q18" s="95" t="s">
        <v>1</v>
      </c>
      <c r="R18" s="95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95" t="str">
        <f>F18</f>
        <v>Ek-1b</v>
      </c>
      <c r="Y18" s="95" t="s">
        <v>1</v>
      </c>
      <c r="Z18" s="95" t="s">
        <v>1</v>
      </c>
      <c r="AA18" s="95" t="s">
        <v>1</v>
      </c>
      <c r="AB18" s="95" t="s">
        <v>1</v>
      </c>
      <c r="AC18" s="95" t="s">
        <v>1</v>
      </c>
      <c r="AD18" s="95" t="s">
        <v>1</v>
      </c>
      <c r="AE18" s="95" t="s">
        <v>1</v>
      </c>
      <c r="AF18" s="95" t="s">
        <v>1</v>
      </c>
      <c r="AG18" s="95" t="s">
        <v>1</v>
      </c>
      <c r="AH18" s="95" t="s">
        <v>1</v>
      </c>
      <c r="AI18" s="95" t="s">
        <v>1</v>
      </c>
      <c r="AJ18" s="95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100" t="str">
        <f>ButceYil&amp;"  YILI AYRINTILI HARCAMA PROGRAMI"</f>
        <v>  YILI AYRINTILI HARCAMA PROGRAMI</v>
      </c>
      <c r="G19" s="100" t="s">
        <v>1</v>
      </c>
      <c r="H19" s="100" t="s">
        <v>1</v>
      </c>
      <c r="I19" s="100" t="s">
        <v>1</v>
      </c>
      <c r="J19" s="100" t="s">
        <v>1</v>
      </c>
      <c r="K19" s="100" t="s">
        <v>1</v>
      </c>
      <c r="L19" s="100" t="s">
        <v>1</v>
      </c>
      <c r="M19" s="100" t="s">
        <v>1</v>
      </c>
      <c r="N19" s="100" t="s">
        <v>1</v>
      </c>
      <c r="O19" s="100" t="s">
        <v>1</v>
      </c>
      <c r="P19" s="100" t="s">
        <v>1</v>
      </c>
      <c r="Q19" s="100" t="s">
        <v>1</v>
      </c>
      <c r="R19" s="100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95" t="str">
        <f>F19</f>
        <v>  YILI AYRINTILI HARCAMA PROGRAMI</v>
      </c>
      <c r="Y19" s="95" t="s">
        <v>1</v>
      </c>
      <c r="Z19" s="95" t="s">
        <v>1</v>
      </c>
      <c r="AA19" s="95" t="s">
        <v>1</v>
      </c>
      <c r="AB19" s="95" t="s">
        <v>1</v>
      </c>
      <c r="AC19" s="95" t="s">
        <v>1</v>
      </c>
      <c r="AD19" s="95" t="s">
        <v>1</v>
      </c>
      <c r="AE19" s="95" t="s">
        <v>1</v>
      </c>
      <c r="AF19" s="95" t="s">
        <v>1</v>
      </c>
      <c r="AG19" s="95" t="s">
        <v>1</v>
      </c>
      <c r="AH19" s="95" t="s">
        <v>1</v>
      </c>
      <c r="AI19" s="95" t="s">
        <v>1</v>
      </c>
      <c r="AJ19" s="95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95">
        <f>KurKod</f>
        <v>0</v>
      </c>
      <c r="G20" s="95" t="s">
        <v>1</v>
      </c>
      <c r="H20" s="95" t="s">
        <v>1</v>
      </c>
      <c r="I20" s="95" t="s">
        <v>1</v>
      </c>
      <c r="J20" s="95" t="s">
        <v>1</v>
      </c>
      <c r="K20" s="95" t="s">
        <v>1</v>
      </c>
      <c r="L20" s="95" t="s">
        <v>1</v>
      </c>
      <c r="M20" s="95" t="s">
        <v>1</v>
      </c>
      <c r="N20" s="95" t="s">
        <v>1</v>
      </c>
      <c r="O20" s="95" t="s">
        <v>1</v>
      </c>
      <c r="P20" s="95" t="s">
        <v>1</v>
      </c>
      <c r="Q20" s="95" t="s">
        <v>1</v>
      </c>
      <c r="R20" s="95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95">
        <f>F20</f>
        <v>0</v>
      </c>
      <c r="Y20" s="95" t="s">
        <v>1</v>
      </c>
      <c r="Z20" s="95" t="s">
        <v>1</v>
      </c>
      <c r="AA20" s="95" t="s">
        <v>1</v>
      </c>
      <c r="AB20" s="95" t="s">
        <v>1</v>
      </c>
      <c r="AC20" s="95" t="s">
        <v>1</v>
      </c>
      <c r="AD20" s="95" t="s">
        <v>1</v>
      </c>
      <c r="AE20" s="95" t="s">
        <v>1</v>
      </c>
      <c r="AF20" s="95" t="s">
        <v>1</v>
      </c>
      <c r="AG20" s="95" t="s">
        <v>1</v>
      </c>
      <c r="AH20" s="95" t="s">
        <v>1</v>
      </c>
      <c r="AI20" s="95" t="s">
        <v>1</v>
      </c>
      <c r="AJ20" s="95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95" t="s">
        <v>2</v>
      </c>
      <c r="G21" s="95" t="s">
        <v>1</v>
      </c>
      <c r="H21" s="95" t="s">
        <v>1</v>
      </c>
      <c r="I21" s="95" t="s">
        <v>1</v>
      </c>
      <c r="J21" s="95" t="s">
        <v>1</v>
      </c>
      <c r="K21" s="95" t="s">
        <v>1</v>
      </c>
      <c r="L21" s="95" t="s">
        <v>1</v>
      </c>
      <c r="M21" s="95" t="s">
        <v>1</v>
      </c>
      <c r="N21" s="95" t="s">
        <v>1</v>
      </c>
      <c r="O21" s="95" t="s">
        <v>1</v>
      </c>
      <c r="P21" s="95" t="s">
        <v>1</v>
      </c>
      <c r="Q21" s="95" t="s">
        <v>1</v>
      </c>
      <c r="R21" s="95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95" t="str">
        <f>F21</f>
        <v>Tertip Düzeyinde</v>
      </c>
      <c r="Y21" s="95" t="s">
        <v>1</v>
      </c>
      <c r="Z21" s="95" t="s">
        <v>1</v>
      </c>
      <c r="AA21" s="95" t="s">
        <v>1</v>
      </c>
      <c r="AB21" s="95" t="s">
        <v>1</v>
      </c>
      <c r="AC21" s="95" t="s">
        <v>1</v>
      </c>
      <c r="AD21" s="95" t="s">
        <v>1</v>
      </c>
      <c r="AE21" s="95" t="s">
        <v>1</v>
      </c>
      <c r="AF21" s="95" t="s">
        <v>1</v>
      </c>
      <c r="AG21" s="95" t="s">
        <v>1</v>
      </c>
      <c r="AH21" s="95" t="s">
        <v>1</v>
      </c>
      <c r="AI21" s="95" t="s">
        <v>1</v>
      </c>
      <c r="AJ21" s="95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94"/>
      <c r="W22" s="94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6" t="s">
        <v>3</v>
      </c>
      <c r="B23" s="7">
        <f>ButceYil</f>
        <v>0</v>
      </c>
      <c r="C23" s="80" t="s">
        <v>4</v>
      </c>
      <c r="D23" s="86" t="s">
        <v>1</v>
      </c>
      <c r="E23" s="90" t="s">
        <v>5</v>
      </c>
      <c r="F23" s="86" t="s">
        <v>1</v>
      </c>
      <c r="G23" s="90" t="s">
        <v>6</v>
      </c>
      <c r="H23" s="84" t="s">
        <v>1</v>
      </c>
      <c r="I23" s="80" t="s">
        <v>7</v>
      </c>
      <c r="J23" s="81" t="s">
        <v>1</v>
      </c>
      <c r="K23" s="80" t="s">
        <v>8</v>
      </c>
      <c r="L23" s="86" t="s">
        <v>1</v>
      </c>
      <c r="M23" s="90" t="s">
        <v>9</v>
      </c>
      <c r="N23" s="86" t="s">
        <v>1</v>
      </c>
      <c r="O23" s="90" t="s">
        <v>10</v>
      </c>
      <c r="P23" s="84" t="s">
        <v>1</v>
      </c>
      <c r="Q23" s="80" t="s">
        <v>11</v>
      </c>
      <c r="R23" s="81" t="s">
        <v>1</v>
      </c>
      <c r="S23" s="84" t="s">
        <v>12</v>
      </c>
      <c r="T23" s="81" t="s">
        <v>1</v>
      </c>
      <c r="U23" s="84" t="s">
        <v>13</v>
      </c>
      <c r="V23" s="86" t="s">
        <v>1</v>
      </c>
      <c r="W23" s="90" t="s">
        <v>14</v>
      </c>
      <c r="X23" s="86" t="s">
        <v>1</v>
      </c>
      <c r="Y23" s="90" t="s">
        <v>15</v>
      </c>
      <c r="Z23" s="84" t="s">
        <v>1</v>
      </c>
      <c r="AA23" s="80" t="s">
        <v>16</v>
      </c>
      <c r="AB23" s="81" t="s">
        <v>1</v>
      </c>
      <c r="AC23" s="80" t="s">
        <v>17</v>
      </c>
      <c r="AD23" s="86" t="s">
        <v>1</v>
      </c>
      <c r="AE23" s="90" t="s">
        <v>18</v>
      </c>
      <c r="AF23" s="86" t="s">
        <v>1</v>
      </c>
      <c r="AG23" s="90" t="s">
        <v>19</v>
      </c>
      <c r="AH23" s="84" t="s">
        <v>1</v>
      </c>
      <c r="AI23" s="80" t="s">
        <v>20</v>
      </c>
      <c r="AJ23" s="81" t="s">
        <v>1</v>
      </c>
      <c r="AK23" s="84" t="s">
        <v>21</v>
      </c>
      <c r="AL23" s="81" t="s">
        <v>1</v>
      </c>
    </row>
    <row r="24" spans="1:38" ht="15.75" customHeight="1" thickBot="1">
      <c r="A24" s="97"/>
      <c r="B24" s="78" t="s">
        <v>22</v>
      </c>
      <c r="C24" s="88" t="s">
        <v>1</v>
      </c>
      <c r="D24" s="89" t="s">
        <v>1</v>
      </c>
      <c r="E24" s="91" t="s">
        <v>1</v>
      </c>
      <c r="F24" s="89" t="s">
        <v>1</v>
      </c>
      <c r="G24" s="91" t="s">
        <v>1</v>
      </c>
      <c r="H24" s="92" t="s">
        <v>1</v>
      </c>
      <c r="I24" s="82" t="s">
        <v>1</v>
      </c>
      <c r="J24" s="83" t="s">
        <v>1</v>
      </c>
      <c r="K24" s="88" t="s">
        <v>1</v>
      </c>
      <c r="L24" s="89" t="s">
        <v>1</v>
      </c>
      <c r="M24" s="91" t="s">
        <v>1</v>
      </c>
      <c r="N24" s="89" t="s">
        <v>1</v>
      </c>
      <c r="O24" s="91" t="s">
        <v>1</v>
      </c>
      <c r="P24" s="92" t="s">
        <v>1</v>
      </c>
      <c r="Q24" s="82" t="s">
        <v>1</v>
      </c>
      <c r="R24" s="83" t="s">
        <v>1</v>
      </c>
      <c r="S24" s="85" t="s">
        <v>1</v>
      </c>
      <c r="T24" s="83" t="s">
        <v>1</v>
      </c>
      <c r="U24" s="85" t="s">
        <v>1</v>
      </c>
      <c r="V24" s="87" t="s">
        <v>1</v>
      </c>
      <c r="W24" s="93" t="s">
        <v>1</v>
      </c>
      <c r="X24" s="87" t="s">
        <v>1</v>
      </c>
      <c r="Y24" s="93" t="s">
        <v>1</v>
      </c>
      <c r="Z24" s="85" t="s">
        <v>1</v>
      </c>
      <c r="AA24" s="82" t="s">
        <v>1</v>
      </c>
      <c r="AB24" s="83" t="s">
        <v>1</v>
      </c>
      <c r="AC24" s="88" t="s">
        <v>1</v>
      </c>
      <c r="AD24" s="89" t="s">
        <v>1</v>
      </c>
      <c r="AE24" s="91" t="s">
        <v>1</v>
      </c>
      <c r="AF24" s="89" t="s">
        <v>1</v>
      </c>
      <c r="AG24" s="91" t="s">
        <v>1</v>
      </c>
      <c r="AH24" s="92" t="s">
        <v>1</v>
      </c>
      <c r="AI24" s="82" t="s">
        <v>1</v>
      </c>
      <c r="AJ24" s="83" t="s">
        <v>1</v>
      </c>
      <c r="AK24" s="85" t="s">
        <v>1</v>
      </c>
      <c r="AL24" s="83" t="s">
        <v>1</v>
      </c>
    </row>
    <row r="25" spans="1:38" ht="15.75" customHeight="1" thickBot="1">
      <c r="A25" s="98"/>
      <c r="B25" s="79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101" t="s">
        <v>31</v>
      </c>
      <c r="B26" s="8">
        <v>314907000</v>
      </c>
      <c r="C26" s="9">
        <v>31226750</v>
      </c>
      <c r="D26" s="21">
        <v>9.91618160282242</v>
      </c>
      <c r="E26" s="10">
        <v>21366250</v>
      </c>
      <c r="F26" s="21">
        <v>6.784939680604114</v>
      </c>
      <c r="G26" s="10">
        <v>22430000</v>
      </c>
      <c r="H26" s="24">
        <v>7.122737824183013</v>
      </c>
      <c r="I26" s="11">
        <v>75023000</v>
      </c>
      <c r="J26" s="25">
        <v>23.82385910760955</v>
      </c>
      <c r="K26" s="9">
        <v>29218000</v>
      </c>
      <c r="L26" s="21">
        <v>9.27829486165757</v>
      </c>
      <c r="M26" s="10">
        <v>29218000</v>
      </c>
      <c r="N26" s="21">
        <v>9.27829486165757</v>
      </c>
      <c r="O26" s="10">
        <v>29214000</v>
      </c>
      <c r="P26" s="24">
        <v>9.27702464537149</v>
      </c>
      <c r="Q26" s="11">
        <v>87650000</v>
      </c>
      <c r="R26" s="25">
        <v>27.833614368686625</v>
      </c>
      <c r="S26" s="12">
        <v>162673000</v>
      </c>
      <c r="T26" s="25">
        <v>51.657473476296175</v>
      </c>
      <c r="U26" s="9">
        <v>32807000</v>
      </c>
      <c r="V26" s="21">
        <v>10.417996424341155</v>
      </c>
      <c r="W26" s="10">
        <v>32807000</v>
      </c>
      <c r="X26" s="21">
        <v>10.417996424341155</v>
      </c>
      <c r="Y26" s="10">
        <v>32807000</v>
      </c>
      <c r="Z26" s="24">
        <v>10.417996424341155</v>
      </c>
      <c r="AA26" s="11">
        <v>98421000</v>
      </c>
      <c r="AB26" s="25">
        <v>31.253989273023464</v>
      </c>
      <c r="AC26" s="9">
        <v>18048000</v>
      </c>
      <c r="AD26" s="21">
        <v>5.731215882784442</v>
      </c>
      <c r="AE26" s="10">
        <v>17995000</v>
      </c>
      <c r="AF26" s="21">
        <v>5.714385516993906</v>
      </c>
      <c r="AG26" s="10">
        <v>17770000</v>
      </c>
      <c r="AH26" s="24">
        <v>5.642935850902012</v>
      </c>
      <c r="AI26" s="11">
        <v>53813000</v>
      </c>
      <c r="AJ26" s="25">
        <v>17.08853725068036</v>
      </c>
      <c r="AK26" s="12">
        <v>314907000</v>
      </c>
      <c r="AL26" s="25">
        <v>100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101" t="s">
        <v>30</v>
      </c>
      <c r="B27" s="8">
        <v>314907000</v>
      </c>
      <c r="C27" s="9">
        <v>31226750</v>
      </c>
      <c r="D27" s="21">
        <v>9.91618160282242</v>
      </c>
      <c r="E27" s="10">
        <v>21366250</v>
      </c>
      <c r="F27" s="21">
        <v>6.784939680604114</v>
      </c>
      <c r="G27" s="10">
        <v>22430000</v>
      </c>
      <c r="H27" s="24">
        <v>7.122737824183013</v>
      </c>
      <c r="I27" s="11">
        <v>75023000</v>
      </c>
      <c r="J27" s="25">
        <v>23.82385910760955</v>
      </c>
      <c r="K27" s="9">
        <v>29218000</v>
      </c>
      <c r="L27" s="21">
        <v>9.27829486165757</v>
      </c>
      <c r="M27" s="10">
        <v>29218000</v>
      </c>
      <c r="N27" s="21">
        <v>9.27829486165757</v>
      </c>
      <c r="O27" s="10">
        <v>29214000</v>
      </c>
      <c r="P27" s="24">
        <v>9.27702464537149</v>
      </c>
      <c r="Q27" s="11">
        <v>87650000</v>
      </c>
      <c r="R27" s="25">
        <v>27.833614368686625</v>
      </c>
      <c r="S27" s="12">
        <v>162673000</v>
      </c>
      <c r="T27" s="25">
        <v>51.657473476296175</v>
      </c>
      <c r="U27" s="9">
        <v>32807000</v>
      </c>
      <c r="V27" s="21">
        <v>10.417996424341155</v>
      </c>
      <c r="W27" s="10">
        <v>32807000</v>
      </c>
      <c r="X27" s="21">
        <v>10.417996424341155</v>
      </c>
      <c r="Y27" s="10">
        <v>32807000</v>
      </c>
      <c r="Z27" s="24">
        <v>10.417996424341155</v>
      </c>
      <c r="AA27" s="11">
        <v>98421000</v>
      </c>
      <c r="AB27" s="25">
        <v>31.253989273023464</v>
      </c>
      <c r="AC27" s="9">
        <v>18048000</v>
      </c>
      <c r="AD27" s="21">
        <v>5.731215882784442</v>
      </c>
      <c r="AE27" s="10">
        <v>17995000</v>
      </c>
      <c r="AF27" s="21">
        <v>5.714385516993906</v>
      </c>
      <c r="AG27" s="10">
        <v>17770000</v>
      </c>
      <c r="AH27" s="24">
        <v>5.642935850902012</v>
      </c>
      <c r="AI27" s="11">
        <v>53813000</v>
      </c>
      <c r="AJ27" s="25">
        <v>17.08853725068036</v>
      </c>
      <c r="AK27" s="12">
        <v>314907000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28138000</v>
      </c>
      <c r="C28" s="9">
        <v>3989750</v>
      </c>
      <c r="D28" s="21">
        <v>14.1792238254318</v>
      </c>
      <c r="E28" s="10">
        <v>2113250</v>
      </c>
      <c r="F28" s="21">
        <v>7.510306347288365</v>
      </c>
      <c r="G28" s="10">
        <v>2171000</v>
      </c>
      <c r="H28" s="24">
        <v>7.71554481484114</v>
      </c>
      <c r="I28" s="11">
        <v>8274000</v>
      </c>
      <c r="J28" s="25">
        <v>29.405074987561303</v>
      </c>
      <c r="K28" s="9">
        <v>2611000</v>
      </c>
      <c r="L28" s="21">
        <v>9.279266472386096</v>
      </c>
      <c r="M28" s="10">
        <v>2611000</v>
      </c>
      <c r="N28" s="21">
        <v>9.279266472386096</v>
      </c>
      <c r="O28" s="10">
        <v>2607000</v>
      </c>
      <c r="P28" s="24">
        <v>9.26505082095387</v>
      </c>
      <c r="Q28" s="11">
        <v>7829000</v>
      </c>
      <c r="R28" s="25">
        <v>27.823583765726063</v>
      </c>
      <c r="S28" s="12">
        <v>16103000</v>
      </c>
      <c r="T28" s="25">
        <v>57.22865875328736</v>
      </c>
      <c r="U28" s="9">
        <v>3073000</v>
      </c>
      <c r="V28" s="21">
        <v>10.921174212808301</v>
      </c>
      <c r="W28" s="10">
        <v>3073000</v>
      </c>
      <c r="X28" s="21">
        <v>10.921174212808301</v>
      </c>
      <c r="Y28" s="10">
        <v>3073000</v>
      </c>
      <c r="Z28" s="24">
        <v>10.921174212808301</v>
      </c>
      <c r="AA28" s="11">
        <v>9219000</v>
      </c>
      <c r="AB28" s="25">
        <v>32.76352263842491</v>
      </c>
      <c r="AC28" s="9">
        <v>1020000</v>
      </c>
      <c r="AD28" s="21">
        <v>3.624991115217855</v>
      </c>
      <c r="AE28" s="10">
        <v>967000</v>
      </c>
      <c r="AF28" s="21">
        <v>3.4366337337408486</v>
      </c>
      <c r="AG28" s="10">
        <v>829000</v>
      </c>
      <c r="AH28" s="24">
        <v>2.946193759329021</v>
      </c>
      <c r="AI28" s="11">
        <v>2816000</v>
      </c>
      <c r="AJ28" s="25">
        <v>10.007818608287725</v>
      </c>
      <c r="AK28" s="12">
        <v>28138000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28138000</v>
      </c>
      <c r="C29" s="9">
        <v>3989750</v>
      </c>
      <c r="D29" s="21">
        <v>14.1792238254318</v>
      </c>
      <c r="E29" s="10">
        <v>2113250</v>
      </c>
      <c r="F29" s="21">
        <v>7.510306347288365</v>
      </c>
      <c r="G29" s="10">
        <v>2171000</v>
      </c>
      <c r="H29" s="24">
        <v>7.71554481484114</v>
      </c>
      <c r="I29" s="11">
        <v>8274000</v>
      </c>
      <c r="J29" s="25">
        <v>29.405074987561303</v>
      </c>
      <c r="K29" s="9">
        <v>2611000</v>
      </c>
      <c r="L29" s="21">
        <v>9.279266472386096</v>
      </c>
      <c r="M29" s="10">
        <v>2611000</v>
      </c>
      <c r="N29" s="21">
        <v>9.279266472386096</v>
      </c>
      <c r="O29" s="10">
        <v>2607000</v>
      </c>
      <c r="P29" s="24">
        <v>9.26505082095387</v>
      </c>
      <c r="Q29" s="11">
        <v>7829000</v>
      </c>
      <c r="R29" s="25">
        <v>27.823583765726063</v>
      </c>
      <c r="S29" s="12">
        <v>16103000</v>
      </c>
      <c r="T29" s="25">
        <v>57.22865875328736</v>
      </c>
      <c r="U29" s="9">
        <v>3073000</v>
      </c>
      <c r="V29" s="21">
        <v>10.921174212808301</v>
      </c>
      <c r="W29" s="10">
        <v>3073000</v>
      </c>
      <c r="X29" s="21">
        <v>10.921174212808301</v>
      </c>
      <c r="Y29" s="10">
        <v>3073000</v>
      </c>
      <c r="Z29" s="24">
        <v>10.921174212808301</v>
      </c>
      <c r="AA29" s="11">
        <v>9219000</v>
      </c>
      <c r="AB29" s="25">
        <v>32.76352263842491</v>
      </c>
      <c r="AC29" s="9">
        <v>1020000</v>
      </c>
      <c r="AD29" s="21">
        <v>3.624991115217855</v>
      </c>
      <c r="AE29" s="10">
        <v>967000</v>
      </c>
      <c r="AF29" s="21">
        <v>3.4366337337408486</v>
      </c>
      <c r="AG29" s="10">
        <v>829000</v>
      </c>
      <c r="AH29" s="24">
        <v>2.946193759329021</v>
      </c>
      <c r="AI29" s="11">
        <v>2816000</v>
      </c>
      <c r="AJ29" s="25">
        <v>10.007818608287725</v>
      </c>
      <c r="AK29" s="12">
        <v>28138000</v>
      </c>
      <c r="AL29" s="25">
        <v>100</v>
      </c>
    </row>
    <row r="30" spans="1:236" ht="30" customHeight="1">
      <c r="A30" s="76" t="s">
        <v>33</v>
      </c>
      <c r="B30" s="8">
        <v>28138000</v>
      </c>
      <c r="C30" s="9">
        <v>3989750</v>
      </c>
      <c r="D30" s="21">
        <v>14.1792238254318</v>
      </c>
      <c r="E30" s="10">
        <v>2113250</v>
      </c>
      <c r="F30" s="21">
        <v>7.510306347288365</v>
      </c>
      <c r="G30" s="10">
        <v>2171000</v>
      </c>
      <c r="H30" s="24">
        <v>7.71554481484114</v>
      </c>
      <c r="I30" s="11">
        <v>8274000</v>
      </c>
      <c r="J30" s="25">
        <v>29.405074987561303</v>
      </c>
      <c r="K30" s="9">
        <v>2611000</v>
      </c>
      <c r="L30" s="21">
        <v>9.279266472386096</v>
      </c>
      <c r="M30" s="10">
        <v>2611000</v>
      </c>
      <c r="N30" s="21">
        <v>9.279266472386096</v>
      </c>
      <c r="O30" s="10">
        <v>2607000</v>
      </c>
      <c r="P30" s="24">
        <v>9.26505082095387</v>
      </c>
      <c r="Q30" s="11">
        <v>7829000</v>
      </c>
      <c r="R30" s="25">
        <v>27.823583765726063</v>
      </c>
      <c r="S30" s="12">
        <v>16103000</v>
      </c>
      <c r="T30" s="25">
        <v>57.22865875328736</v>
      </c>
      <c r="U30" s="9">
        <v>3073000</v>
      </c>
      <c r="V30" s="21">
        <v>10.921174212808301</v>
      </c>
      <c r="W30" s="10">
        <v>3073000</v>
      </c>
      <c r="X30" s="21">
        <v>10.921174212808301</v>
      </c>
      <c r="Y30" s="10">
        <v>3073000</v>
      </c>
      <c r="Z30" s="24">
        <v>10.921174212808301</v>
      </c>
      <c r="AA30" s="11">
        <v>9219000</v>
      </c>
      <c r="AB30" s="25">
        <v>32.76352263842491</v>
      </c>
      <c r="AC30" s="9">
        <v>1020000</v>
      </c>
      <c r="AD30" s="21">
        <v>3.624991115217855</v>
      </c>
      <c r="AE30" s="10">
        <v>967000</v>
      </c>
      <c r="AF30" s="21">
        <v>3.4366337337408486</v>
      </c>
      <c r="AG30" s="10">
        <v>829000</v>
      </c>
      <c r="AH30" s="24">
        <v>2.946193759329021</v>
      </c>
      <c r="AI30" s="11">
        <v>2816000</v>
      </c>
      <c r="AJ30" s="25">
        <v>10.007818608287725</v>
      </c>
      <c r="AK30" s="12">
        <v>28138000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20149000</v>
      </c>
      <c r="C31" s="9">
        <v>3022950</v>
      </c>
      <c r="D31" s="21">
        <v>15.002977815276191</v>
      </c>
      <c r="E31" s="10">
        <v>1531050</v>
      </c>
      <c r="F31" s="21">
        <v>7.598640131023872</v>
      </c>
      <c r="G31" s="10">
        <v>1531000</v>
      </c>
      <c r="H31" s="24">
        <v>7.598391979750856</v>
      </c>
      <c r="I31" s="11">
        <v>6085000</v>
      </c>
      <c r="J31" s="25">
        <v>30.200009926050917</v>
      </c>
      <c r="K31" s="9">
        <v>1935000</v>
      </c>
      <c r="L31" s="21">
        <v>9.603454265720384</v>
      </c>
      <c r="M31" s="10">
        <v>1935000</v>
      </c>
      <c r="N31" s="21">
        <v>9.603454265720384</v>
      </c>
      <c r="O31" s="10">
        <v>1935000</v>
      </c>
      <c r="P31" s="24">
        <v>9.603454265720384</v>
      </c>
      <c r="Q31" s="11">
        <v>5805000</v>
      </c>
      <c r="R31" s="25">
        <v>28.810362797161147</v>
      </c>
      <c r="S31" s="12">
        <v>11890000</v>
      </c>
      <c r="T31" s="25">
        <v>59.010372723212065</v>
      </c>
      <c r="U31" s="9">
        <v>2243000</v>
      </c>
      <c r="V31" s="21">
        <v>11.132066107499131</v>
      </c>
      <c r="W31" s="10">
        <v>2243000</v>
      </c>
      <c r="X31" s="21">
        <v>11.132066107499131</v>
      </c>
      <c r="Y31" s="10">
        <v>2243000</v>
      </c>
      <c r="Z31" s="24">
        <v>11.132066107499131</v>
      </c>
      <c r="AA31" s="11">
        <v>6729000</v>
      </c>
      <c r="AB31" s="25">
        <v>33.3961983224974</v>
      </c>
      <c r="AC31" s="9">
        <v>581000</v>
      </c>
      <c r="AD31" s="21">
        <v>2.883517792446275</v>
      </c>
      <c r="AE31" s="10">
        <v>532000</v>
      </c>
      <c r="AF31" s="21">
        <v>2.640329544890565</v>
      </c>
      <c r="AG31" s="10">
        <v>417000</v>
      </c>
      <c r="AH31" s="24">
        <v>2.069581616953695</v>
      </c>
      <c r="AI31" s="11">
        <v>1530000</v>
      </c>
      <c r="AJ31" s="25">
        <v>7.593428954290536</v>
      </c>
      <c r="AK31" s="12">
        <v>20149000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104" t="s">
        <v>35</v>
      </c>
      <c r="B32" s="58">
        <v>12263000</v>
      </c>
      <c r="C32" s="59">
        <v>1839950</v>
      </c>
      <c r="D32" s="60">
        <v>15.004077305716383</v>
      </c>
      <c r="E32" s="61">
        <v>1000050</v>
      </c>
      <c r="F32" s="60">
        <v>8.155019163336867</v>
      </c>
      <c r="G32" s="61">
        <v>1000000</v>
      </c>
      <c r="H32" s="62">
        <v>8.154611432765229</v>
      </c>
      <c r="I32" s="63">
        <v>3840000</v>
      </c>
      <c r="J32" s="64">
        <v>31.31370790181848</v>
      </c>
      <c r="K32" s="59">
        <v>1200000</v>
      </c>
      <c r="L32" s="60">
        <v>9.785533719318275</v>
      </c>
      <c r="M32" s="61">
        <v>1200000</v>
      </c>
      <c r="N32" s="60">
        <v>9.785533719318275</v>
      </c>
      <c r="O32" s="61">
        <v>1200000</v>
      </c>
      <c r="P32" s="62">
        <v>9.785533719318275</v>
      </c>
      <c r="Q32" s="63">
        <v>3600000</v>
      </c>
      <c r="R32" s="64">
        <v>29.356601157954827</v>
      </c>
      <c r="S32" s="65">
        <v>7440000</v>
      </c>
      <c r="T32" s="64">
        <v>60.670309059773295</v>
      </c>
      <c r="U32" s="59">
        <v>1374000</v>
      </c>
      <c r="V32" s="60">
        <v>11.204436108619424</v>
      </c>
      <c r="W32" s="61">
        <v>1374000</v>
      </c>
      <c r="X32" s="60">
        <v>11.204436108619424</v>
      </c>
      <c r="Y32" s="61">
        <v>1374000</v>
      </c>
      <c r="Z32" s="62">
        <v>11.204436108619424</v>
      </c>
      <c r="AA32" s="63">
        <v>4122000</v>
      </c>
      <c r="AB32" s="64">
        <v>33.61330832585827</v>
      </c>
      <c r="AC32" s="59">
        <v>300000</v>
      </c>
      <c r="AD32" s="60">
        <v>2.446383429829569</v>
      </c>
      <c r="AE32" s="61">
        <v>251000</v>
      </c>
      <c r="AF32" s="60">
        <v>2.0468074696240723</v>
      </c>
      <c r="AG32" s="61">
        <v>150000</v>
      </c>
      <c r="AH32" s="62">
        <v>1.2231917149147844</v>
      </c>
      <c r="AI32" s="63">
        <v>701000</v>
      </c>
      <c r="AJ32" s="64">
        <v>5.716382614368425</v>
      </c>
      <c r="AK32" s="65">
        <v>12263000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104" t="s">
        <v>36</v>
      </c>
      <c r="B33" s="58">
        <v>5020000</v>
      </c>
      <c r="C33" s="59">
        <v>753000</v>
      </c>
      <c r="D33" s="60">
        <v>15</v>
      </c>
      <c r="E33" s="61">
        <v>402000</v>
      </c>
      <c r="F33" s="60">
        <v>8.00796812749004</v>
      </c>
      <c r="G33" s="61">
        <v>402000</v>
      </c>
      <c r="H33" s="62">
        <v>8.00796812749004</v>
      </c>
      <c r="I33" s="63">
        <v>1557000</v>
      </c>
      <c r="J33" s="64">
        <v>31.01593625498008</v>
      </c>
      <c r="K33" s="59">
        <v>486000</v>
      </c>
      <c r="L33" s="60">
        <v>9.681274900398407</v>
      </c>
      <c r="M33" s="61">
        <v>486000</v>
      </c>
      <c r="N33" s="60">
        <v>9.681274900398407</v>
      </c>
      <c r="O33" s="61">
        <v>486000</v>
      </c>
      <c r="P33" s="62">
        <v>9.681274900398407</v>
      </c>
      <c r="Q33" s="63">
        <v>1458000</v>
      </c>
      <c r="R33" s="64">
        <v>29.04382470119522</v>
      </c>
      <c r="S33" s="65">
        <v>3015000</v>
      </c>
      <c r="T33" s="64">
        <v>60.0597609561753</v>
      </c>
      <c r="U33" s="59">
        <v>553000</v>
      </c>
      <c r="V33" s="60">
        <v>11.01593625498008</v>
      </c>
      <c r="W33" s="61">
        <v>553000</v>
      </c>
      <c r="X33" s="60">
        <v>11.01593625498008</v>
      </c>
      <c r="Y33" s="61">
        <v>553000</v>
      </c>
      <c r="Z33" s="62">
        <v>11.01593625498008</v>
      </c>
      <c r="AA33" s="63">
        <v>1659000</v>
      </c>
      <c r="AB33" s="64">
        <v>33.04780876494024</v>
      </c>
      <c r="AC33" s="59">
        <v>118000</v>
      </c>
      <c r="AD33" s="60">
        <v>2.350597609561753</v>
      </c>
      <c r="AE33" s="61">
        <v>118000</v>
      </c>
      <c r="AF33" s="60">
        <v>2.350597609561753</v>
      </c>
      <c r="AG33" s="61">
        <v>110000</v>
      </c>
      <c r="AH33" s="62">
        <v>2.1912350597609564</v>
      </c>
      <c r="AI33" s="63">
        <v>346000</v>
      </c>
      <c r="AJ33" s="64">
        <v>6.892430278884462</v>
      </c>
      <c r="AK33" s="65">
        <v>5020000</v>
      </c>
      <c r="AL33" s="64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104" t="s">
        <v>37</v>
      </c>
      <c r="B34" s="58">
        <v>2866000</v>
      </c>
      <c r="C34" s="59">
        <v>430000</v>
      </c>
      <c r="D34" s="60">
        <v>15.003489183531055</v>
      </c>
      <c r="E34" s="61">
        <v>129000</v>
      </c>
      <c r="F34" s="60">
        <v>4.501046755059316</v>
      </c>
      <c r="G34" s="61">
        <v>129000</v>
      </c>
      <c r="H34" s="62">
        <v>4.501046755059316</v>
      </c>
      <c r="I34" s="63">
        <v>688000</v>
      </c>
      <c r="J34" s="64">
        <v>24.005582693649686</v>
      </c>
      <c r="K34" s="59">
        <v>249000</v>
      </c>
      <c r="L34" s="60">
        <v>8.688066992323797</v>
      </c>
      <c r="M34" s="61">
        <v>249000</v>
      </c>
      <c r="N34" s="60">
        <v>8.688066992323797</v>
      </c>
      <c r="O34" s="61">
        <v>249000</v>
      </c>
      <c r="P34" s="62">
        <v>8.688066992323797</v>
      </c>
      <c r="Q34" s="63">
        <v>747000</v>
      </c>
      <c r="R34" s="64">
        <v>26.064200976971392</v>
      </c>
      <c r="S34" s="65">
        <v>1435000</v>
      </c>
      <c r="T34" s="64">
        <v>50.06978367062107</v>
      </c>
      <c r="U34" s="59">
        <v>316000</v>
      </c>
      <c r="V34" s="60">
        <v>11.025819958129798</v>
      </c>
      <c r="W34" s="61">
        <v>316000</v>
      </c>
      <c r="X34" s="60">
        <v>11.025819958129798</v>
      </c>
      <c r="Y34" s="61">
        <v>316000</v>
      </c>
      <c r="Z34" s="62">
        <v>11.025819958129798</v>
      </c>
      <c r="AA34" s="63">
        <v>948000</v>
      </c>
      <c r="AB34" s="64">
        <v>33.07745987438939</v>
      </c>
      <c r="AC34" s="59">
        <v>163000</v>
      </c>
      <c r="AD34" s="60">
        <v>5.687369155617585</v>
      </c>
      <c r="AE34" s="61">
        <v>163000</v>
      </c>
      <c r="AF34" s="60">
        <v>5.687369155617585</v>
      </c>
      <c r="AG34" s="61">
        <v>157000</v>
      </c>
      <c r="AH34" s="62">
        <v>5.478018143754362</v>
      </c>
      <c r="AI34" s="63">
        <v>483000</v>
      </c>
      <c r="AJ34" s="64">
        <v>16.85275645498953</v>
      </c>
      <c r="AK34" s="65">
        <v>2866000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38</v>
      </c>
      <c r="B35" s="8">
        <v>3248000</v>
      </c>
      <c r="C35" s="9">
        <v>492500</v>
      </c>
      <c r="D35" s="21">
        <v>15.163177339901479</v>
      </c>
      <c r="E35" s="10">
        <v>214500</v>
      </c>
      <c r="F35" s="21">
        <v>6.604064039408867</v>
      </c>
      <c r="G35" s="10">
        <v>269000</v>
      </c>
      <c r="H35" s="24">
        <v>8.282019704433498</v>
      </c>
      <c r="I35" s="11">
        <v>976000</v>
      </c>
      <c r="J35" s="25">
        <v>30.049261083743843</v>
      </c>
      <c r="K35" s="9">
        <v>311000</v>
      </c>
      <c r="L35" s="21">
        <v>9.57512315270936</v>
      </c>
      <c r="M35" s="10">
        <v>311000</v>
      </c>
      <c r="N35" s="21">
        <v>9.57512315270936</v>
      </c>
      <c r="O35" s="10">
        <v>311000</v>
      </c>
      <c r="P35" s="24">
        <v>9.57512315270936</v>
      </c>
      <c r="Q35" s="11">
        <v>933000</v>
      </c>
      <c r="R35" s="25">
        <v>28.725369458128082</v>
      </c>
      <c r="S35" s="12">
        <v>1909000</v>
      </c>
      <c r="T35" s="25">
        <v>58.77463054187192</v>
      </c>
      <c r="U35" s="9">
        <v>372000</v>
      </c>
      <c r="V35" s="21">
        <v>11.453201970443349</v>
      </c>
      <c r="W35" s="10">
        <v>372000</v>
      </c>
      <c r="X35" s="21">
        <v>11.453201970443349</v>
      </c>
      <c r="Y35" s="10">
        <v>372000</v>
      </c>
      <c r="Z35" s="24">
        <v>11.453201970443349</v>
      </c>
      <c r="AA35" s="11">
        <v>1116000</v>
      </c>
      <c r="AB35" s="25">
        <v>34.35960591133005</v>
      </c>
      <c r="AC35" s="9">
        <v>78000</v>
      </c>
      <c r="AD35" s="21">
        <v>2.401477832512315</v>
      </c>
      <c r="AE35" s="10">
        <v>76000</v>
      </c>
      <c r="AF35" s="21">
        <v>2.3399014778325125</v>
      </c>
      <c r="AG35" s="10">
        <v>69000</v>
      </c>
      <c r="AH35" s="24">
        <v>2.124384236453202</v>
      </c>
      <c r="AI35" s="11">
        <v>223000</v>
      </c>
      <c r="AJ35" s="25">
        <v>6.86576354679803</v>
      </c>
      <c r="AK35" s="12">
        <v>3248000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104" t="s">
        <v>35</v>
      </c>
      <c r="B36" s="58">
        <v>2370000</v>
      </c>
      <c r="C36" s="59">
        <v>355500</v>
      </c>
      <c r="D36" s="60">
        <v>15</v>
      </c>
      <c r="E36" s="61">
        <v>145500</v>
      </c>
      <c r="F36" s="60">
        <v>6.139240506329114</v>
      </c>
      <c r="G36" s="61">
        <v>200000</v>
      </c>
      <c r="H36" s="62">
        <v>8.438818565400844</v>
      </c>
      <c r="I36" s="63">
        <v>701000</v>
      </c>
      <c r="J36" s="64">
        <v>29.578059071729957</v>
      </c>
      <c r="K36" s="59">
        <v>225000</v>
      </c>
      <c r="L36" s="60">
        <v>9.49367088607595</v>
      </c>
      <c r="M36" s="61">
        <v>225000</v>
      </c>
      <c r="N36" s="60">
        <v>9.49367088607595</v>
      </c>
      <c r="O36" s="61">
        <v>225000</v>
      </c>
      <c r="P36" s="62">
        <v>9.49367088607595</v>
      </c>
      <c r="Q36" s="63">
        <v>675000</v>
      </c>
      <c r="R36" s="64">
        <v>28.48101265822785</v>
      </c>
      <c r="S36" s="65">
        <v>1376000</v>
      </c>
      <c r="T36" s="64">
        <v>58.0590717299578</v>
      </c>
      <c r="U36" s="59">
        <v>274000</v>
      </c>
      <c r="V36" s="60">
        <v>11.561181434599156</v>
      </c>
      <c r="W36" s="61">
        <v>274000</v>
      </c>
      <c r="X36" s="60">
        <v>11.561181434599156</v>
      </c>
      <c r="Y36" s="61">
        <v>274000</v>
      </c>
      <c r="Z36" s="62">
        <v>11.561181434599156</v>
      </c>
      <c r="AA36" s="63">
        <v>822000</v>
      </c>
      <c r="AB36" s="64">
        <v>34.68354430379747</v>
      </c>
      <c r="AC36" s="59">
        <v>57000</v>
      </c>
      <c r="AD36" s="60">
        <v>2.4050632911392404</v>
      </c>
      <c r="AE36" s="61">
        <v>57000</v>
      </c>
      <c r="AF36" s="60">
        <v>2.4050632911392404</v>
      </c>
      <c r="AG36" s="61">
        <v>58000</v>
      </c>
      <c r="AH36" s="62">
        <v>2.447257383966245</v>
      </c>
      <c r="AI36" s="63">
        <v>172000</v>
      </c>
      <c r="AJ36" s="64">
        <v>7.257383966244725</v>
      </c>
      <c r="AK36" s="65">
        <v>2370000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104" t="s">
        <v>39</v>
      </c>
      <c r="B37" s="58">
        <v>773000</v>
      </c>
      <c r="C37" s="59">
        <v>121000</v>
      </c>
      <c r="D37" s="60">
        <v>15.653298835705046</v>
      </c>
      <c r="E37" s="61">
        <v>60000</v>
      </c>
      <c r="F37" s="60">
        <v>7.761966364812419</v>
      </c>
      <c r="G37" s="61">
        <v>60000</v>
      </c>
      <c r="H37" s="62">
        <v>7.761966364812419</v>
      </c>
      <c r="I37" s="63">
        <v>241000</v>
      </c>
      <c r="J37" s="64">
        <v>31.177231565329883</v>
      </c>
      <c r="K37" s="59">
        <v>75000</v>
      </c>
      <c r="L37" s="60">
        <v>9.702457956015524</v>
      </c>
      <c r="M37" s="61">
        <v>75000</v>
      </c>
      <c r="N37" s="60">
        <v>9.702457956015524</v>
      </c>
      <c r="O37" s="61">
        <v>75000</v>
      </c>
      <c r="P37" s="62">
        <v>9.702457956015524</v>
      </c>
      <c r="Q37" s="63">
        <v>225000</v>
      </c>
      <c r="R37" s="64">
        <v>29.107373868046572</v>
      </c>
      <c r="S37" s="65">
        <v>466000</v>
      </c>
      <c r="T37" s="64">
        <v>60.284605433376456</v>
      </c>
      <c r="U37" s="59">
        <v>86000</v>
      </c>
      <c r="V37" s="60">
        <v>11.1254851228978</v>
      </c>
      <c r="W37" s="61">
        <v>86000</v>
      </c>
      <c r="X37" s="60">
        <v>11.1254851228978</v>
      </c>
      <c r="Y37" s="61">
        <v>86000</v>
      </c>
      <c r="Z37" s="62">
        <v>11.1254851228978</v>
      </c>
      <c r="AA37" s="63">
        <v>258000</v>
      </c>
      <c r="AB37" s="64">
        <v>33.3764553686934</v>
      </c>
      <c r="AC37" s="59">
        <v>19000</v>
      </c>
      <c r="AD37" s="60">
        <v>2.457956015523933</v>
      </c>
      <c r="AE37" s="61">
        <v>19000</v>
      </c>
      <c r="AF37" s="60">
        <v>2.457956015523933</v>
      </c>
      <c r="AG37" s="61">
        <v>11000</v>
      </c>
      <c r="AH37" s="62">
        <v>1.423027166882277</v>
      </c>
      <c r="AI37" s="63">
        <v>49000</v>
      </c>
      <c r="AJ37" s="64">
        <v>6.338939197930142</v>
      </c>
      <c r="AK37" s="65">
        <v>773000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104" t="s">
        <v>37</v>
      </c>
      <c r="B38" s="58">
        <v>105000</v>
      </c>
      <c r="C38" s="59">
        <v>16000</v>
      </c>
      <c r="D38" s="60">
        <v>15.238095238095239</v>
      </c>
      <c r="E38" s="61">
        <v>9000</v>
      </c>
      <c r="F38" s="60">
        <v>8.571428571428571</v>
      </c>
      <c r="G38" s="61">
        <v>9000</v>
      </c>
      <c r="H38" s="62">
        <v>8.571428571428571</v>
      </c>
      <c r="I38" s="63">
        <v>34000</v>
      </c>
      <c r="J38" s="64">
        <v>32.38095238095238</v>
      </c>
      <c r="K38" s="59">
        <v>11000</v>
      </c>
      <c r="L38" s="60">
        <v>10.476190476190476</v>
      </c>
      <c r="M38" s="61">
        <v>11000</v>
      </c>
      <c r="N38" s="60">
        <v>10.476190476190476</v>
      </c>
      <c r="O38" s="61">
        <v>11000</v>
      </c>
      <c r="P38" s="62">
        <v>10.476190476190476</v>
      </c>
      <c r="Q38" s="63">
        <v>33000</v>
      </c>
      <c r="R38" s="64">
        <v>31.428571428571427</v>
      </c>
      <c r="S38" s="65">
        <v>67000</v>
      </c>
      <c r="T38" s="64">
        <v>63.8095238095238</v>
      </c>
      <c r="U38" s="59">
        <v>12000</v>
      </c>
      <c r="V38" s="60">
        <v>11.428571428571429</v>
      </c>
      <c r="W38" s="61">
        <v>12000</v>
      </c>
      <c r="X38" s="60">
        <v>11.428571428571429</v>
      </c>
      <c r="Y38" s="61">
        <v>12000</v>
      </c>
      <c r="Z38" s="62">
        <v>11.428571428571429</v>
      </c>
      <c r="AA38" s="63">
        <v>36000</v>
      </c>
      <c r="AB38" s="64">
        <v>34.285714285714285</v>
      </c>
      <c r="AC38" s="59">
        <v>2000</v>
      </c>
      <c r="AD38" s="60">
        <v>1.9047619047619049</v>
      </c>
      <c r="AE38" s="61">
        <v>0</v>
      </c>
      <c r="AF38" s="60">
        <v>0</v>
      </c>
      <c r="AG38" s="61">
        <v>0</v>
      </c>
      <c r="AH38" s="62">
        <v>0</v>
      </c>
      <c r="AI38" s="63">
        <v>2000</v>
      </c>
      <c r="AJ38" s="64">
        <v>1.9047619047619049</v>
      </c>
      <c r="AK38" s="65">
        <v>105000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7" t="s">
        <v>40</v>
      </c>
      <c r="B39" s="8">
        <v>503000</v>
      </c>
      <c r="C39" s="9">
        <v>50300</v>
      </c>
      <c r="D39" s="21">
        <v>10</v>
      </c>
      <c r="E39" s="10">
        <v>49700</v>
      </c>
      <c r="F39" s="21">
        <v>9.880715705765407</v>
      </c>
      <c r="G39" s="10">
        <v>53000</v>
      </c>
      <c r="H39" s="24">
        <v>10.536779324055665</v>
      </c>
      <c r="I39" s="11">
        <v>153000</v>
      </c>
      <c r="J39" s="25">
        <v>30.417495029821072</v>
      </c>
      <c r="K39" s="9">
        <v>54000</v>
      </c>
      <c r="L39" s="21">
        <v>10.73558648111332</v>
      </c>
      <c r="M39" s="10">
        <v>54000</v>
      </c>
      <c r="N39" s="21">
        <v>10.73558648111332</v>
      </c>
      <c r="O39" s="10">
        <v>50000</v>
      </c>
      <c r="P39" s="24">
        <v>9.940357852882704</v>
      </c>
      <c r="Q39" s="11">
        <v>158000</v>
      </c>
      <c r="R39" s="25">
        <v>31.411530815109344</v>
      </c>
      <c r="S39" s="12">
        <v>311000</v>
      </c>
      <c r="T39" s="25">
        <v>61.82902584493042</v>
      </c>
      <c r="U39" s="9">
        <v>48000</v>
      </c>
      <c r="V39" s="21">
        <v>9.542743538767395</v>
      </c>
      <c r="W39" s="10">
        <v>48000</v>
      </c>
      <c r="X39" s="21">
        <v>9.542743538767395</v>
      </c>
      <c r="Y39" s="10">
        <v>48000</v>
      </c>
      <c r="Z39" s="24">
        <v>9.542743538767395</v>
      </c>
      <c r="AA39" s="11">
        <v>144000</v>
      </c>
      <c r="AB39" s="25">
        <v>28.628230616302186</v>
      </c>
      <c r="AC39" s="9">
        <v>21000</v>
      </c>
      <c r="AD39" s="21">
        <v>4.174950298210735</v>
      </c>
      <c r="AE39" s="10">
        <v>19000</v>
      </c>
      <c r="AF39" s="21">
        <v>3.7773359840954273</v>
      </c>
      <c r="AG39" s="10">
        <v>8000</v>
      </c>
      <c r="AH39" s="24">
        <v>1.5904572564612325</v>
      </c>
      <c r="AI39" s="11">
        <v>48000</v>
      </c>
      <c r="AJ39" s="25">
        <v>9.542743538767395</v>
      </c>
      <c r="AK39" s="12">
        <v>503000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104" t="s">
        <v>41</v>
      </c>
      <c r="B40" s="58">
        <v>361000</v>
      </c>
      <c r="C40" s="59">
        <v>36100</v>
      </c>
      <c r="D40" s="60">
        <v>10</v>
      </c>
      <c r="E40" s="61">
        <v>33900</v>
      </c>
      <c r="F40" s="60">
        <v>9.390581717451523</v>
      </c>
      <c r="G40" s="61">
        <v>37000</v>
      </c>
      <c r="H40" s="62">
        <v>10.249307479224377</v>
      </c>
      <c r="I40" s="63">
        <v>107000</v>
      </c>
      <c r="J40" s="64">
        <v>29.6398891966759</v>
      </c>
      <c r="K40" s="59">
        <v>37000</v>
      </c>
      <c r="L40" s="60">
        <v>10.249307479224377</v>
      </c>
      <c r="M40" s="61">
        <v>37000</v>
      </c>
      <c r="N40" s="60">
        <v>10.249307479224377</v>
      </c>
      <c r="O40" s="61">
        <v>37000</v>
      </c>
      <c r="P40" s="62">
        <v>10.249307479224377</v>
      </c>
      <c r="Q40" s="63">
        <v>111000</v>
      </c>
      <c r="R40" s="64">
        <v>30.747922437673132</v>
      </c>
      <c r="S40" s="65">
        <v>218000</v>
      </c>
      <c r="T40" s="64">
        <v>60.387811634349035</v>
      </c>
      <c r="U40" s="59">
        <v>35000</v>
      </c>
      <c r="V40" s="60">
        <v>9.695290858725762</v>
      </c>
      <c r="W40" s="61">
        <v>35000</v>
      </c>
      <c r="X40" s="60">
        <v>9.695290858725762</v>
      </c>
      <c r="Y40" s="61">
        <v>35000</v>
      </c>
      <c r="Z40" s="62">
        <v>9.695290858725762</v>
      </c>
      <c r="AA40" s="63">
        <v>105000</v>
      </c>
      <c r="AB40" s="64">
        <v>29.085872576177284</v>
      </c>
      <c r="AC40" s="59">
        <v>15000</v>
      </c>
      <c r="AD40" s="60">
        <v>4.1551246537396125</v>
      </c>
      <c r="AE40" s="61">
        <v>15000</v>
      </c>
      <c r="AF40" s="60">
        <v>4.1551246537396125</v>
      </c>
      <c r="AG40" s="61">
        <v>8000</v>
      </c>
      <c r="AH40" s="62">
        <v>2.21606648199446</v>
      </c>
      <c r="AI40" s="63">
        <v>38000</v>
      </c>
      <c r="AJ40" s="64">
        <v>10.526315789473683</v>
      </c>
      <c r="AK40" s="65">
        <v>361000</v>
      </c>
      <c r="AL40" s="64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104" t="s">
        <v>42</v>
      </c>
      <c r="B41" s="58">
        <v>127000</v>
      </c>
      <c r="C41" s="59">
        <v>12700</v>
      </c>
      <c r="D41" s="60">
        <v>10</v>
      </c>
      <c r="E41" s="61">
        <v>13300</v>
      </c>
      <c r="F41" s="60">
        <v>10.47244094488189</v>
      </c>
      <c r="G41" s="61">
        <v>13000</v>
      </c>
      <c r="H41" s="62">
        <v>10.236220472440944</v>
      </c>
      <c r="I41" s="63">
        <v>39000</v>
      </c>
      <c r="J41" s="64">
        <v>30.708661417322837</v>
      </c>
      <c r="K41" s="59">
        <v>13000</v>
      </c>
      <c r="L41" s="60">
        <v>10.236220472440944</v>
      </c>
      <c r="M41" s="61">
        <v>13000</v>
      </c>
      <c r="N41" s="60">
        <v>10.236220472440944</v>
      </c>
      <c r="O41" s="61">
        <v>13000</v>
      </c>
      <c r="P41" s="62">
        <v>10.236220472440944</v>
      </c>
      <c r="Q41" s="63">
        <v>39000</v>
      </c>
      <c r="R41" s="64">
        <v>30.708661417322837</v>
      </c>
      <c r="S41" s="65">
        <v>78000</v>
      </c>
      <c r="T41" s="64">
        <v>61.417322834645674</v>
      </c>
      <c r="U41" s="59">
        <v>13000</v>
      </c>
      <c r="V41" s="60">
        <v>10.236220472440944</v>
      </c>
      <c r="W41" s="61">
        <v>13000</v>
      </c>
      <c r="X41" s="60">
        <v>10.236220472440944</v>
      </c>
      <c r="Y41" s="61">
        <v>13000</v>
      </c>
      <c r="Z41" s="62">
        <v>10.236220472440944</v>
      </c>
      <c r="AA41" s="63">
        <v>39000</v>
      </c>
      <c r="AB41" s="64">
        <v>30.708661417322837</v>
      </c>
      <c r="AC41" s="59">
        <v>6000</v>
      </c>
      <c r="AD41" s="60">
        <v>4.724409448818897</v>
      </c>
      <c r="AE41" s="61">
        <v>4000</v>
      </c>
      <c r="AF41" s="60">
        <v>3.149606299212598</v>
      </c>
      <c r="AG41" s="61">
        <v>0</v>
      </c>
      <c r="AH41" s="62">
        <v>0</v>
      </c>
      <c r="AI41" s="63">
        <v>10000</v>
      </c>
      <c r="AJ41" s="64">
        <v>7.874015748031496</v>
      </c>
      <c r="AK41" s="65">
        <v>127000</v>
      </c>
      <c r="AL41" s="64">
        <v>100</v>
      </c>
    </row>
    <row r="42" spans="1:236" ht="30" customHeight="1">
      <c r="A42" s="104" t="s">
        <v>43</v>
      </c>
      <c r="B42" s="58">
        <v>15000</v>
      </c>
      <c r="C42" s="59">
        <v>1500</v>
      </c>
      <c r="D42" s="60">
        <v>10</v>
      </c>
      <c r="E42" s="61">
        <v>2500</v>
      </c>
      <c r="F42" s="60">
        <v>16.666666666666664</v>
      </c>
      <c r="G42" s="61">
        <v>3000</v>
      </c>
      <c r="H42" s="62">
        <v>20</v>
      </c>
      <c r="I42" s="63">
        <v>7000</v>
      </c>
      <c r="J42" s="64">
        <v>46.666666666666664</v>
      </c>
      <c r="K42" s="59">
        <v>4000</v>
      </c>
      <c r="L42" s="60">
        <v>26.666666666666668</v>
      </c>
      <c r="M42" s="61">
        <v>4000</v>
      </c>
      <c r="N42" s="60">
        <v>26.666666666666668</v>
      </c>
      <c r="O42" s="61">
        <v>0</v>
      </c>
      <c r="P42" s="62">
        <v>0</v>
      </c>
      <c r="Q42" s="63">
        <v>8000</v>
      </c>
      <c r="R42" s="64">
        <v>53.333333333333336</v>
      </c>
      <c r="S42" s="65">
        <v>15000</v>
      </c>
      <c r="T42" s="64">
        <v>100</v>
      </c>
      <c r="U42" s="59">
        <v>0</v>
      </c>
      <c r="V42" s="60">
        <v>0</v>
      </c>
      <c r="W42" s="61">
        <v>0</v>
      </c>
      <c r="X42" s="60">
        <v>0</v>
      </c>
      <c r="Y42" s="61">
        <v>0</v>
      </c>
      <c r="Z42" s="62">
        <v>0</v>
      </c>
      <c r="AA42" s="63">
        <v>0</v>
      </c>
      <c r="AB42" s="64">
        <v>0</v>
      </c>
      <c r="AC42" s="59">
        <v>0</v>
      </c>
      <c r="AD42" s="60">
        <v>0</v>
      </c>
      <c r="AE42" s="61">
        <v>0</v>
      </c>
      <c r="AF42" s="60">
        <v>0</v>
      </c>
      <c r="AG42" s="61">
        <v>0</v>
      </c>
      <c r="AH42" s="62">
        <v>0</v>
      </c>
      <c r="AI42" s="63">
        <v>0</v>
      </c>
      <c r="AJ42" s="64">
        <v>0</v>
      </c>
      <c r="AK42" s="65">
        <v>15000</v>
      </c>
      <c r="AL42" s="64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77" t="s">
        <v>44</v>
      </c>
      <c r="B43" s="8">
        <v>4238000</v>
      </c>
      <c r="C43" s="9">
        <v>424000</v>
      </c>
      <c r="D43" s="21">
        <v>10.004719207173194</v>
      </c>
      <c r="E43" s="10">
        <v>318000</v>
      </c>
      <c r="F43" s="21">
        <v>7.503539405379896</v>
      </c>
      <c r="G43" s="10">
        <v>318000</v>
      </c>
      <c r="H43" s="24">
        <v>7.503539405379896</v>
      </c>
      <c r="I43" s="11">
        <v>1060000</v>
      </c>
      <c r="J43" s="25">
        <v>25.011798017932986</v>
      </c>
      <c r="K43" s="9">
        <v>311000</v>
      </c>
      <c r="L43" s="21">
        <v>7.338367154318075</v>
      </c>
      <c r="M43" s="10">
        <v>311000</v>
      </c>
      <c r="N43" s="21">
        <v>7.338367154318075</v>
      </c>
      <c r="O43" s="10">
        <v>311000</v>
      </c>
      <c r="P43" s="24">
        <v>7.338367154318075</v>
      </c>
      <c r="Q43" s="11">
        <v>933000</v>
      </c>
      <c r="R43" s="25">
        <v>22.015101462954224</v>
      </c>
      <c r="S43" s="12">
        <v>1993000</v>
      </c>
      <c r="T43" s="25">
        <v>47.02689948088722</v>
      </c>
      <c r="U43" s="9">
        <v>410000</v>
      </c>
      <c r="V43" s="21">
        <v>9.674374705049551</v>
      </c>
      <c r="W43" s="10">
        <v>410000</v>
      </c>
      <c r="X43" s="21">
        <v>9.674374705049551</v>
      </c>
      <c r="Y43" s="10">
        <v>410000</v>
      </c>
      <c r="Z43" s="24">
        <v>9.674374705049551</v>
      </c>
      <c r="AA43" s="11">
        <v>1230000</v>
      </c>
      <c r="AB43" s="25">
        <v>29.023124115148658</v>
      </c>
      <c r="AC43" s="9">
        <v>340000</v>
      </c>
      <c r="AD43" s="21">
        <v>8.022652194431336</v>
      </c>
      <c r="AE43" s="10">
        <v>340000</v>
      </c>
      <c r="AF43" s="21">
        <v>8.022652194431336</v>
      </c>
      <c r="AG43" s="10">
        <v>335000</v>
      </c>
      <c r="AH43" s="24">
        <v>7.904672015101463</v>
      </c>
      <c r="AI43" s="11">
        <v>1015000</v>
      </c>
      <c r="AJ43" s="25">
        <v>23.949976403964136</v>
      </c>
      <c r="AK43" s="12">
        <v>4238000</v>
      </c>
      <c r="AL43" s="25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104" t="s">
        <v>45</v>
      </c>
      <c r="B44" s="58">
        <v>4238000</v>
      </c>
      <c r="C44" s="59">
        <v>424000</v>
      </c>
      <c r="D44" s="60">
        <v>10.004719207173194</v>
      </c>
      <c r="E44" s="61">
        <v>318000</v>
      </c>
      <c r="F44" s="60">
        <v>7.503539405379896</v>
      </c>
      <c r="G44" s="61">
        <v>318000</v>
      </c>
      <c r="H44" s="62">
        <v>7.503539405379896</v>
      </c>
      <c r="I44" s="63">
        <v>1060000</v>
      </c>
      <c r="J44" s="64">
        <v>25.011798017932986</v>
      </c>
      <c r="K44" s="59">
        <v>311000</v>
      </c>
      <c r="L44" s="60">
        <v>7.338367154318075</v>
      </c>
      <c r="M44" s="61">
        <v>311000</v>
      </c>
      <c r="N44" s="60">
        <v>7.338367154318075</v>
      </c>
      <c r="O44" s="61">
        <v>311000</v>
      </c>
      <c r="P44" s="62">
        <v>7.338367154318075</v>
      </c>
      <c r="Q44" s="63">
        <v>933000</v>
      </c>
      <c r="R44" s="64">
        <v>22.015101462954224</v>
      </c>
      <c r="S44" s="65">
        <v>1993000</v>
      </c>
      <c r="T44" s="64">
        <v>47.02689948088722</v>
      </c>
      <c r="U44" s="59">
        <v>410000</v>
      </c>
      <c r="V44" s="60">
        <v>9.674374705049551</v>
      </c>
      <c r="W44" s="61">
        <v>410000</v>
      </c>
      <c r="X44" s="60">
        <v>9.674374705049551</v>
      </c>
      <c r="Y44" s="61">
        <v>410000</v>
      </c>
      <c r="Z44" s="62">
        <v>9.674374705049551</v>
      </c>
      <c r="AA44" s="63">
        <v>1230000</v>
      </c>
      <c r="AB44" s="64">
        <v>29.023124115148658</v>
      </c>
      <c r="AC44" s="59">
        <v>340000</v>
      </c>
      <c r="AD44" s="60">
        <v>8.022652194431336</v>
      </c>
      <c r="AE44" s="61">
        <v>340000</v>
      </c>
      <c r="AF44" s="60">
        <v>8.022652194431336</v>
      </c>
      <c r="AG44" s="61">
        <v>335000</v>
      </c>
      <c r="AH44" s="62">
        <v>7.904672015101463</v>
      </c>
      <c r="AI44" s="63">
        <v>1015000</v>
      </c>
      <c r="AJ44" s="64">
        <v>23.949976403964136</v>
      </c>
      <c r="AK44" s="65">
        <v>4238000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4" t="s">
        <v>46</v>
      </c>
      <c r="B45" s="8">
        <v>13000000</v>
      </c>
      <c r="C45" s="9">
        <v>1302000</v>
      </c>
      <c r="D45" s="21">
        <v>10.015384615384615</v>
      </c>
      <c r="E45" s="10">
        <v>1302000</v>
      </c>
      <c r="F45" s="21">
        <v>10.015384615384615</v>
      </c>
      <c r="G45" s="10">
        <v>1302000</v>
      </c>
      <c r="H45" s="24">
        <v>10.015384615384615</v>
      </c>
      <c r="I45" s="11">
        <v>3906000</v>
      </c>
      <c r="J45" s="25">
        <v>30.046153846153846</v>
      </c>
      <c r="K45" s="9">
        <v>1302000</v>
      </c>
      <c r="L45" s="21">
        <v>10.015384615384615</v>
      </c>
      <c r="M45" s="10">
        <v>1302000</v>
      </c>
      <c r="N45" s="21">
        <v>10.015384615384615</v>
      </c>
      <c r="O45" s="10">
        <v>1302000</v>
      </c>
      <c r="P45" s="24">
        <v>10.015384615384615</v>
      </c>
      <c r="Q45" s="11">
        <v>3906000</v>
      </c>
      <c r="R45" s="25">
        <v>30.046153846153846</v>
      </c>
      <c r="S45" s="12">
        <v>7812000</v>
      </c>
      <c r="T45" s="25">
        <v>60.09230769230769</v>
      </c>
      <c r="U45" s="9">
        <v>1216000</v>
      </c>
      <c r="V45" s="21">
        <v>9.353846153846154</v>
      </c>
      <c r="W45" s="10">
        <v>1216000</v>
      </c>
      <c r="X45" s="21">
        <v>9.353846153846154</v>
      </c>
      <c r="Y45" s="10">
        <v>1216000</v>
      </c>
      <c r="Z45" s="24">
        <v>9.353846153846154</v>
      </c>
      <c r="AA45" s="11">
        <v>3648000</v>
      </c>
      <c r="AB45" s="25">
        <v>28.06153846153846</v>
      </c>
      <c r="AC45" s="9">
        <v>523000</v>
      </c>
      <c r="AD45" s="21">
        <v>4.023076923076923</v>
      </c>
      <c r="AE45" s="10">
        <v>523000</v>
      </c>
      <c r="AF45" s="21">
        <v>4.023076923076923</v>
      </c>
      <c r="AG45" s="10">
        <v>494000</v>
      </c>
      <c r="AH45" s="24">
        <v>3.8</v>
      </c>
      <c r="AI45" s="11">
        <v>1540000</v>
      </c>
      <c r="AJ45" s="25">
        <v>11.846153846153847</v>
      </c>
      <c r="AK45" s="12">
        <v>13000000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5" t="s">
        <v>46</v>
      </c>
      <c r="B46" s="8">
        <v>13000000</v>
      </c>
      <c r="C46" s="9">
        <v>1302000</v>
      </c>
      <c r="D46" s="21">
        <v>10.015384615384615</v>
      </c>
      <c r="E46" s="10">
        <v>1302000</v>
      </c>
      <c r="F46" s="21">
        <v>10.015384615384615</v>
      </c>
      <c r="G46" s="10">
        <v>1302000</v>
      </c>
      <c r="H46" s="24">
        <v>10.015384615384615</v>
      </c>
      <c r="I46" s="11">
        <v>3906000</v>
      </c>
      <c r="J46" s="25">
        <v>30.046153846153846</v>
      </c>
      <c r="K46" s="9">
        <v>1302000</v>
      </c>
      <c r="L46" s="21">
        <v>10.015384615384615</v>
      </c>
      <c r="M46" s="10">
        <v>1302000</v>
      </c>
      <c r="N46" s="21">
        <v>10.015384615384615</v>
      </c>
      <c r="O46" s="10">
        <v>1302000</v>
      </c>
      <c r="P46" s="24">
        <v>10.015384615384615</v>
      </c>
      <c r="Q46" s="11">
        <v>3906000</v>
      </c>
      <c r="R46" s="25">
        <v>30.046153846153846</v>
      </c>
      <c r="S46" s="12">
        <v>7812000</v>
      </c>
      <c r="T46" s="25">
        <v>60.09230769230769</v>
      </c>
      <c r="U46" s="9">
        <v>1216000</v>
      </c>
      <c r="V46" s="21">
        <v>9.353846153846154</v>
      </c>
      <c r="W46" s="10">
        <v>1216000</v>
      </c>
      <c r="X46" s="21">
        <v>9.353846153846154</v>
      </c>
      <c r="Y46" s="10">
        <v>1216000</v>
      </c>
      <c r="Z46" s="24">
        <v>9.353846153846154</v>
      </c>
      <c r="AA46" s="11">
        <v>3648000</v>
      </c>
      <c r="AB46" s="25">
        <v>28.06153846153846</v>
      </c>
      <c r="AC46" s="9">
        <v>523000</v>
      </c>
      <c r="AD46" s="21">
        <v>4.023076923076923</v>
      </c>
      <c r="AE46" s="10">
        <v>523000</v>
      </c>
      <c r="AF46" s="21">
        <v>4.023076923076923</v>
      </c>
      <c r="AG46" s="10">
        <v>494000</v>
      </c>
      <c r="AH46" s="24">
        <v>3.8</v>
      </c>
      <c r="AI46" s="11">
        <v>1540000</v>
      </c>
      <c r="AJ46" s="25">
        <v>11.846153846153847</v>
      </c>
      <c r="AK46" s="12">
        <v>13000000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6" t="s">
        <v>47</v>
      </c>
      <c r="B47" s="8">
        <v>13000000</v>
      </c>
      <c r="C47" s="9">
        <v>1302000</v>
      </c>
      <c r="D47" s="21">
        <v>10.015384615384615</v>
      </c>
      <c r="E47" s="10">
        <v>1302000</v>
      </c>
      <c r="F47" s="21">
        <v>10.015384615384615</v>
      </c>
      <c r="G47" s="10">
        <v>1302000</v>
      </c>
      <c r="H47" s="24">
        <v>10.015384615384615</v>
      </c>
      <c r="I47" s="11">
        <v>3906000</v>
      </c>
      <c r="J47" s="25">
        <v>30.046153846153846</v>
      </c>
      <c r="K47" s="9">
        <v>1302000</v>
      </c>
      <c r="L47" s="21">
        <v>10.015384615384615</v>
      </c>
      <c r="M47" s="10">
        <v>1302000</v>
      </c>
      <c r="N47" s="21">
        <v>10.015384615384615</v>
      </c>
      <c r="O47" s="10">
        <v>1302000</v>
      </c>
      <c r="P47" s="24">
        <v>10.015384615384615</v>
      </c>
      <c r="Q47" s="11">
        <v>3906000</v>
      </c>
      <c r="R47" s="25">
        <v>30.046153846153846</v>
      </c>
      <c r="S47" s="12">
        <v>7812000</v>
      </c>
      <c r="T47" s="25">
        <v>60.09230769230769</v>
      </c>
      <c r="U47" s="9">
        <v>1216000</v>
      </c>
      <c r="V47" s="21">
        <v>9.353846153846154</v>
      </c>
      <c r="W47" s="10">
        <v>1216000</v>
      </c>
      <c r="X47" s="21">
        <v>9.353846153846154</v>
      </c>
      <c r="Y47" s="10">
        <v>1216000</v>
      </c>
      <c r="Z47" s="24">
        <v>9.353846153846154</v>
      </c>
      <c r="AA47" s="11">
        <v>3648000</v>
      </c>
      <c r="AB47" s="25">
        <v>28.06153846153846</v>
      </c>
      <c r="AC47" s="9">
        <v>523000</v>
      </c>
      <c r="AD47" s="21">
        <v>4.023076923076923</v>
      </c>
      <c r="AE47" s="10">
        <v>523000</v>
      </c>
      <c r="AF47" s="21">
        <v>4.023076923076923</v>
      </c>
      <c r="AG47" s="10">
        <v>494000</v>
      </c>
      <c r="AH47" s="24">
        <v>3.8</v>
      </c>
      <c r="AI47" s="11">
        <v>1540000</v>
      </c>
      <c r="AJ47" s="25">
        <v>11.846153846153847</v>
      </c>
      <c r="AK47" s="12">
        <v>13000000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7" t="s">
        <v>40</v>
      </c>
      <c r="B48" s="8">
        <v>13000000</v>
      </c>
      <c r="C48" s="9">
        <v>1302000</v>
      </c>
      <c r="D48" s="21">
        <v>10.015384615384615</v>
      </c>
      <c r="E48" s="10">
        <v>1302000</v>
      </c>
      <c r="F48" s="21">
        <v>10.015384615384615</v>
      </c>
      <c r="G48" s="10">
        <v>1302000</v>
      </c>
      <c r="H48" s="24">
        <v>10.015384615384615</v>
      </c>
      <c r="I48" s="11">
        <v>3906000</v>
      </c>
      <c r="J48" s="25">
        <v>30.046153846153846</v>
      </c>
      <c r="K48" s="9">
        <v>1302000</v>
      </c>
      <c r="L48" s="21">
        <v>10.015384615384615</v>
      </c>
      <c r="M48" s="10">
        <v>1302000</v>
      </c>
      <c r="N48" s="21">
        <v>10.015384615384615</v>
      </c>
      <c r="O48" s="10">
        <v>1302000</v>
      </c>
      <c r="P48" s="24">
        <v>10.015384615384615</v>
      </c>
      <c r="Q48" s="11">
        <v>3906000</v>
      </c>
      <c r="R48" s="25">
        <v>30.046153846153846</v>
      </c>
      <c r="S48" s="12">
        <v>7812000</v>
      </c>
      <c r="T48" s="25">
        <v>60.09230769230769</v>
      </c>
      <c r="U48" s="9">
        <v>1216000</v>
      </c>
      <c r="V48" s="21">
        <v>9.353846153846154</v>
      </c>
      <c r="W48" s="10">
        <v>1216000</v>
      </c>
      <c r="X48" s="21">
        <v>9.353846153846154</v>
      </c>
      <c r="Y48" s="10">
        <v>1216000</v>
      </c>
      <c r="Z48" s="24">
        <v>9.353846153846154</v>
      </c>
      <c r="AA48" s="11">
        <v>3648000</v>
      </c>
      <c r="AB48" s="25">
        <v>28.06153846153846</v>
      </c>
      <c r="AC48" s="9">
        <v>523000</v>
      </c>
      <c r="AD48" s="21">
        <v>4.023076923076923</v>
      </c>
      <c r="AE48" s="10">
        <v>523000</v>
      </c>
      <c r="AF48" s="21">
        <v>4.023076923076923</v>
      </c>
      <c r="AG48" s="10">
        <v>494000</v>
      </c>
      <c r="AH48" s="24">
        <v>3.8</v>
      </c>
      <c r="AI48" s="11">
        <v>1540000</v>
      </c>
      <c r="AJ48" s="25">
        <v>11.846153846153847</v>
      </c>
      <c r="AK48" s="12">
        <v>13000000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104" t="s">
        <v>48</v>
      </c>
      <c r="B49" s="58">
        <v>408000</v>
      </c>
      <c r="C49" s="59">
        <v>41000</v>
      </c>
      <c r="D49" s="60">
        <v>10.049019607843137</v>
      </c>
      <c r="E49" s="61">
        <v>41000</v>
      </c>
      <c r="F49" s="60">
        <v>10.049019607843137</v>
      </c>
      <c r="G49" s="61">
        <v>41000</v>
      </c>
      <c r="H49" s="62">
        <v>10.049019607843137</v>
      </c>
      <c r="I49" s="63">
        <v>123000</v>
      </c>
      <c r="J49" s="64">
        <v>30.14705882352941</v>
      </c>
      <c r="K49" s="59">
        <v>41000</v>
      </c>
      <c r="L49" s="60">
        <v>10.049019607843137</v>
      </c>
      <c r="M49" s="61">
        <v>41000</v>
      </c>
      <c r="N49" s="60">
        <v>10.049019607843137</v>
      </c>
      <c r="O49" s="61">
        <v>41000</v>
      </c>
      <c r="P49" s="62">
        <v>10.049019607843137</v>
      </c>
      <c r="Q49" s="63">
        <v>123000</v>
      </c>
      <c r="R49" s="64">
        <v>30.14705882352941</v>
      </c>
      <c r="S49" s="65">
        <v>246000</v>
      </c>
      <c r="T49" s="64">
        <v>60.29411764705882</v>
      </c>
      <c r="U49" s="59">
        <v>39000</v>
      </c>
      <c r="V49" s="60">
        <v>9.558823529411764</v>
      </c>
      <c r="W49" s="61">
        <v>39000</v>
      </c>
      <c r="X49" s="60">
        <v>9.558823529411764</v>
      </c>
      <c r="Y49" s="61">
        <v>39000</v>
      </c>
      <c r="Z49" s="62">
        <v>9.558823529411764</v>
      </c>
      <c r="AA49" s="63">
        <v>117000</v>
      </c>
      <c r="AB49" s="64">
        <v>28.676470588235293</v>
      </c>
      <c r="AC49" s="59">
        <v>17000</v>
      </c>
      <c r="AD49" s="60">
        <v>4.166666666666666</v>
      </c>
      <c r="AE49" s="61">
        <v>17000</v>
      </c>
      <c r="AF49" s="60">
        <v>4.166666666666666</v>
      </c>
      <c r="AG49" s="61">
        <v>11000</v>
      </c>
      <c r="AH49" s="62">
        <v>2.696078431372549</v>
      </c>
      <c r="AI49" s="63">
        <v>45000</v>
      </c>
      <c r="AJ49" s="64">
        <v>11.029411764705882</v>
      </c>
      <c r="AK49" s="65">
        <v>408000</v>
      </c>
      <c r="AL49" s="64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104" t="s">
        <v>41</v>
      </c>
      <c r="B50" s="58">
        <v>7236000</v>
      </c>
      <c r="C50" s="59">
        <v>724000</v>
      </c>
      <c r="D50" s="60">
        <v>10.005527915975678</v>
      </c>
      <c r="E50" s="61">
        <v>724000</v>
      </c>
      <c r="F50" s="60">
        <v>10.005527915975678</v>
      </c>
      <c r="G50" s="61">
        <v>724000</v>
      </c>
      <c r="H50" s="62">
        <v>10.005527915975678</v>
      </c>
      <c r="I50" s="63">
        <v>2172000</v>
      </c>
      <c r="J50" s="64">
        <v>30.016583747927033</v>
      </c>
      <c r="K50" s="59">
        <v>724000</v>
      </c>
      <c r="L50" s="60">
        <v>10.005527915975678</v>
      </c>
      <c r="M50" s="61">
        <v>724000</v>
      </c>
      <c r="N50" s="60">
        <v>10.005527915975678</v>
      </c>
      <c r="O50" s="61">
        <v>724000</v>
      </c>
      <c r="P50" s="62">
        <v>10.005527915975678</v>
      </c>
      <c r="Q50" s="63">
        <v>2172000</v>
      </c>
      <c r="R50" s="64">
        <v>30.016583747927033</v>
      </c>
      <c r="S50" s="65">
        <v>4344000</v>
      </c>
      <c r="T50" s="64">
        <v>60.033167495854066</v>
      </c>
      <c r="U50" s="59">
        <v>676000</v>
      </c>
      <c r="V50" s="60">
        <v>9.342177998894417</v>
      </c>
      <c r="W50" s="61">
        <v>676000</v>
      </c>
      <c r="X50" s="60">
        <v>9.342177998894417</v>
      </c>
      <c r="Y50" s="61">
        <v>676000</v>
      </c>
      <c r="Z50" s="62">
        <v>9.342177998894417</v>
      </c>
      <c r="AA50" s="63">
        <v>2028000</v>
      </c>
      <c r="AB50" s="64">
        <v>28.026533996683252</v>
      </c>
      <c r="AC50" s="59">
        <v>290000</v>
      </c>
      <c r="AD50" s="60">
        <v>4.007739082365948</v>
      </c>
      <c r="AE50" s="61">
        <v>290000</v>
      </c>
      <c r="AF50" s="60">
        <v>4.007739082365948</v>
      </c>
      <c r="AG50" s="61">
        <v>284000</v>
      </c>
      <c r="AH50" s="62">
        <v>3.924820342730791</v>
      </c>
      <c r="AI50" s="63">
        <v>864000</v>
      </c>
      <c r="AJ50" s="64">
        <v>11.940298507462686</v>
      </c>
      <c r="AK50" s="65">
        <v>7236000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104" t="s">
        <v>43</v>
      </c>
      <c r="B51" s="58">
        <v>4306000</v>
      </c>
      <c r="C51" s="59">
        <v>431000</v>
      </c>
      <c r="D51" s="60">
        <v>10.009289363678588</v>
      </c>
      <c r="E51" s="61">
        <v>431000</v>
      </c>
      <c r="F51" s="60">
        <v>10.009289363678588</v>
      </c>
      <c r="G51" s="61">
        <v>431000</v>
      </c>
      <c r="H51" s="62">
        <v>10.009289363678588</v>
      </c>
      <c r="I51" s="63">
        <v>1293000</v>
      </c>
      <c r="J51" s="64">
        <v>30.027868091035764</v>
      </c>
      <c r="K51" s="59">
        <v>431000</v>
      </c>
      <c r="L51" s="60">
        <v>10.009289363678588</v>
      </c>
      <c r="M51" s="61">
        <v>431000</v>
      </c>
      <c r="N51" s="60">
        <v>10.009289363678588</v>
      </c>
      <c r="O51" s="61">
        <v>431000</v>
      </c>
      <c r="P51" s="62">
        <v>10.009289363678588</v>
      </c>
      <c r="Q51" s="63">
        <v>1293000</v>
      </c>
      <c r="R51" s="64">
        <v>30.027868091035764</v>
      </c>
      <c r="S51" s="65">
        <v>2586000</v>
      </c>
      <c r="T51" s="64">
        <v>60.05573618207153</v>
      </c>
      <c r="U51" s="59">
        <v>402000</v>
      </c>
      <c r="V51" s="60">
        <v>9.335810496980956</v>
      </c>
      <c r="W51" s="61">
        <v>402000</v>
      </c>
      <c r="X51" s="60">
        <v>9.335810496980956</v>
      </c>
      <c r="Y51" s="61">
        <v>402000</v>
      </c>
      <c r="Z51" s="62">
        <v>9.335810496980956</v>
      </c>
      <c r="AA51" s="63">
        <v>1206000</v>
      </c>
      <c r="AB51" s="64">
        <v>28.00743149094287</v>
      </c>
      <c r="AC51" s="59">
        <v>173000</v>
      </c>
      <c r="AD51" s="60">
        <v>4.017649790989317</v>
      </c>
      <c r="AE51" s="61">
        <v>173000</v>
      </c>
      <c r="AF51" s="60">
        <v>4.017649790989317</v>
      </c>
      <c r="AG51" s="61">
        <v>168000</v>
      </c>
      <c r="AH51" s="62">
        <v>3.9015327450069672</v>
      </c>
      <c r="AI51" s="63">
        <v>514000</v>
      </c>
      <c r="AJ51" s="64">
        <v>11.9368323269856</v>
      </c>
      <c r="AK51" s="65">
        <v>4306000</v>
      </c>
      <c r="AL51" s="64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104" t="s">
        <v>49</v>
      </c>
      <c r="B52" s="58">
        <v>506000</v>
      </c>
      <c r="C52" s="59">
        <v>51000</v>
      </c>
      <c r="D52" s="60">
        <v>10.079051383399209</v>
      </c>
      <c r="E52" s="61">
        <v>51000</v>
      </c>
      <c r="F52" s="60">
        <v>10.079051383399209</v>
      </c>
      <c r="G52" s="61">
        <v>51000</v>
      </c>
      <c r="H52" s="62">
        <v>10.079051383399209</v>
      </c>
      <c r="I52" s="63">
        <v>153000</v>
      </c>
      <c r="J52" s="64">
        <v>30.237154150197625</v>
      </c>
      <c r="K52" s="59">
        <v>51000</v>
      </c>
      <c r="L52" s="60">
        <v>10.079051383399209</v>
      </c>
      <c r="M52" s="61">
        <v>51000</v>
      </c>
      <c r="N52" s="60">
        <v>10.079051383399209</v>
      </c>
      <c r="O52" s="61">
        <v>51000</v>
      </c>
      <c r="P52" s="62">
        <v>10.079051383399209</v>
      </c>
      <c r="Q52" s="63">
        <v>153000</v>
      </c>
      <c r="R52" s="64">
        <v>30.237154150197625</v>
      </c>
      <c r="S52" s="65">
        <v>306000</v>
      </c>
      <c r="T52" s="64">
        <v>60.47430830039525</v>
      </c>
      <c r="U52" s="59">
        <v>48000</v>
      </c>
      <c r="V52" s="60">
        <v>9.486166007905137</v>
      </c>
      <c r="W52" s="61">
        <v>48000</v>
      </c>
      <c r="X52" s="60">
        <v>9.486166007905137</v>
      </c>
      <c r="Y52" s="61">
        <v>48000</v>
      </c>
      <c r="Z52" s="62">
        <v>9.486166007905137</v>
      </c>
      <c r="AA52" s="63">
        <v>144000</v>
      </c>
      <c r="AB52" s="64">
        <v>28.458498023715418</v>
      </c>
      <c r="AC52" s="59">
        <v>21000</v>
      </c>
      <c r="AD52" s="60">
        <v>4.150197628458498</v>
      </c>
      <c r="AE52" s="61">
        <v>21000</v>
      </c>
      <c r="AF52" s="60">
        <v>4.150197628458498</v>
      </c>
      <c r="AG52" s="61">
        <v>14000</v>
      </c>
      <c r="AH52" s="62">
        <v>2.766798418972332</v>
      </c>
      <c r="AI52" s="63">
        <v>56000</v>
      </c>
      <c r="AJ52" s="64">
        <v>11.067193675889328</v>
      </c>
      <c r="AK52" s="65">
        <v>506000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104" t="s">
        <v>50</v>
      </c>
      <c r="B53" s="58">
        <v>544000</v>
      </c>
      <c r="C53" s="59">
        <v>55000</v>
      </c>
      <c r="D53" s="60">
        <v>10.11029411764706</v>
      </c>
      <c r="E53" s="61">
        <v>55000</v>
      </c>
      <c r="F53" s="60">
        <v>10.11029411764706</v>
      </c>
      <c r="G53" s="61">
        <v>55000</v>
      </c>
      <c r="H53" s="62">
        <v>10.11029411764706</v>
      </c>
      <c r="I53" s="63">
        <v>165000</v>
      </c>
      <c r="J53" s="64">
        <v>30.330882352941174</v>
      </c>
      <c r="K53" s="59">
        <v>55000</v>
      </c>
      <c r="L53" s="60">
        <v>10.11029411764706</v>
      </c>
      <c r="M53" s="61">
        <v>55000</v>
      </c>
      <c r="N53" s="60">
        <v>10.11029411764706</v>
      </c>
      <c r="O53" s="61">
        <v>55000</v>
      </c>
      <c r="P53" s="62">
        <v>10.11029411764706</v>
      </c>
      <c r="Q53" s="63">
        <v>165000</v>
      </c>
      <c r="R53" s="64">
        <v>30.330882352941174</v>
      </c>
      <c r="S53" s="65">
        <v>330000</v>
      </c>
      <c r="T53" s="64">
        <v>60.66176470588235</v>
      </c>
      <c r="U53" s="59">
        <v>51000</v>
      </c>
      <c r="V53" s="60">
        <v>9.375</v>
      </c>
      <c r="W53" s="61">
        <v>51000</v>
      </c>
      <c r="X53" s="60">
        <v>9.375</v>
      </c>
      <c r="Y53" s="61">
        <v>51000</v>
      </c>
      <c r="Z53" s="62">
        <v>9.375</v>
      </c>
      <c r="AA53" s="63">
        <v>153000</v>
      </c>
      <c r="AB53" s="64">
        <v>28.125</v>
      </c>
      <c r="AC53" s="59">
        <v>22000</v>
      </c>
      <c r="AD53" s="60">
        <v>4.044117647058823</v>
      </c>
      <c r="AE53" s="61">
        <v>22000</v>
      </c>
      <c r="AF53" s="60">
        <v>4.044117647058823</v>
      </c>
      <c r="AG53" s="61">
        <v>17000</v>
      </c>
      <c r="AH53" s="62">
        <v>3.125</v>
      </c>
      <c r="AI53" s="63">
        <v>61000</v>
      </c>
      <c r="AJ53" s="64">
        <v>11.213235294117647</v>
      </c>
      <c r="AK53" s="65">
        <v>544000</v>
      </c>
      <c r="AL53" s="64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74" t="s">
        <v>51</v>
      </c>
      <c r="B54" s="8">
        <v>272234000</v>
      </c>
      <c r="C54" s="9">
        <v>25781400</v>
      </c>
      <c r="D54" s="21">
        <v>9.47030863154492</v>
      </c>
      <c r="E54" s="10">
        <v>17799600</v>
      </c>
      <c r="F54" s="21">
        <v>6.53834568790085</v>
      </c>
      <c r="G54" s="10">
        <v>18809000</v>
      </c>
      <c r="H54" s="24">
        <v>6.909129645819405</v>
      </c>
      <c r="I54" s="11">
        <v>62390000</v>
      </c>
      <c r="J54" s="25">
        <v>22.917783965265176</v>
      </c>
      <c r="K54" s="9">
        <v>25150000</v>
      </c>
      <c r="L54" s="21">
        <v>9.238375809046628</v>
      </c>
      <c r="M54" s="10">
        <v>25150000</v>
      </c>
      <c r="N54" s="21">
        <v>9.238375809046628</v>
      </c>
      <c r="O54" s="10">
        <v>25150000</v>
      </c>
      <c r="P54" s="24">
        <v>9.238375809046628</v>
      </c>
      <c r="Q54" s="11">
        <v>75450000</v>
      </c>
      <c r="R54" s="25">
        <v>27.715127427139883</v>
      </c>
      <c r="S54" s="12">
        <v>137840000</v>
      </c>
      <c r="T54" s="25">
        <v>50.63291139240506</v>
      </c>
      <c r="U54" s="9">
        <v>28372000</v>
      </c>
      <c r="V54" s="21">
        <v>10.421916439533636</v>
      </c>
      <c r="W54" s="10">
        <v>28372000</v>
      </c>
      <c r="X54" s="21">
        <v>10.421916439533636</v>
      </c>
      <c r="Y54" s="10">
        <v>28372000</v>
      </c>
      <c r="Z54" s="24">
        <v>10.421916439533636</v>
      </c>
      <c r="AA54" s="11">
        <v>85116000</v>
      </c>
      <c r="AB54" s="25">
        <v>31.26574931860091</v>
      </c>
      <c r="AC54" s="9">
        <v>16442000</v>
      </c>
      <c r="AD54" s="21">
        <v>6.039657059735375</v>
      </c>
      <c r="AE54" s="10">
        <v>16442000</v>
      </c>
      <c r="AF54" s="21">
        <v>6.039657059735375</v>
      </c>
      <c r="AG54" s="10">
        <v>16394000</v>
      </c>
      <c r="AH54" s="24">
        <v>6.022025169523277</v>
      </c>
      <c r="AI54" s="11">
        <v>49278000</v>
      </c>
      <c r="AJ54" s="25">
        <v>18.10133928899403</v>
      </c>
      <c r="AK54" s="12">
        <v>272234000</v>
      </c>
      <c r="AL54" s="25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75" t="s">
        <v>52</v>
      </c>
      <c r="B55" s="8">
        <v>65926000</v>
      </c>
      <c r="C55" s="9">
        <v>0</v>
      </c>
      <c r="D55" s="21">
        <v>0</v>
      </c>
      <c r="E55" s="10">
        <v>3297000</v>
      </c>
      <c r="F55" s="21">
        <v>5.001061796559779</v>
      </c>
      <c r="G55" s="10">
        <v>3297000</v>
      </c>
      <c r="H55" s="24">
        <v>5.001061796559779</v>
      </c>
      <c r="I55" s="11">
        <v>6594000</v>
      </c>
      <c r="J55" s="25">
        <v>10.002123593119558</v>
      </c>
      <c r="K55" s="9">
        <v>5562000</v>
      </c>
      <c r="L55" s="21">
        <v>8.436732093559446</v>
      </c>
      <c r="M55" s="10">
        <v>5562000</v>
      </c>
      <c r="N55" s="21">
        <v>8.436732093559446</v>
      </c>
      <c r="O55" s="10">
        <v>5562000</v>
      </c>
      <c r="P55" s="24">
        <v>8.436732093559446</v>
      </c>
      <c r="Q55" s="11">
        <v>16686000</v>
      </c>
      <c r="R55" s="25">
        <v>25.310196280678337</v>
      </c>
      <c r="S55" s="12">
        <v>23280000</v>
      </c>
      <c r="T55" s="25">
        <v>35.31231987379789</v>
      </c>
      <c r="U55" s="9">
        <v>7252000</v>
      </c>
      <c r="V55" s="21">
        <v>11.000212359311956</v>
      </c>
      <c r="W55" s="10">
        <v>7252000</v>
      </c>
      <c r="X55" s="21">
        <v>11.000212359311956</v>
      </c>
      <c r="Y55" s="10">
        <v>7252000</v>
      </c>
      <c r="Z55" s="24">
        <v>11.000212359311956</v>
      </c>
      <c r="AA55" s="11">
        <v>21756000</v>
      </c>
      <c r="AB55" s="25">
        <v>33.00063707793587</v>
      </c>
      <c r="AC55" s="9">
        <v>6968000</v>
      </c>
      <c r="AD55" s="21">
        <v>10.569426326487273</v>
      </c>
      <c r="AE55" s="10">
        <v>6968000</v>
      </c>
      <c r="AF55" s="21">
        <v>10.569426326487273</v>
      </c>
      <c r="AG55" s="10">
        <v>6954000</v>
      </c>
      <c r="AH55" s="24">
        <v>10.548190395291691</v>
      </c>
      <c r="AI55" s="11">
        <v>20890000</v>
      </c>
      <c r="AJ55" s="25">
        <v>31.68704304826624</v>
      </c>
      <c r="AK55" s="12">
        <v>65926000</v>
      </c>
      <c r="AL55" s="25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76" t="s">
        <v>33</v>
      </c>
      <c r="B56" s="8">
        <v>65926000</v>
      </c>
      <c r="C56" s="9">
        <v>0</v>
      </c>
      <c r="D56" s="21">
        <v>0</v>
      </c>
      <c r="E56" s="10">
        <v>3297000</v>
      </c>
      <c r="F56" s="21">
        <v>5.001061796559779</v>
      </c>
      <c r="G56" s="10">
        <v>3297000</v>
      </c>
      <c r="H56" s="24">
        <v>5.001061796559779</v>
      </c>
      <c r="I56" s="11">
        <v>6594000</v>
      </c>
      <c r="J56" s="25">
        <v>10.002123593119558</v>
      </c>
      <c r="K56" s="9">
        <v>5562000</v>
      </c>
      <c r="L56" s="21">
        <v>8.436732093559446</v>
      </c>
      <c r="M56" s="10">
        <v>5562000</v>
      </c>
      <c r="N56" s="21">
        <v>8.436732093559446</v>
      </c>
      <c r="O56" s="10">
        <v>5562000</v>
      </c>
      <c r="P56" s="24">
        <v>8.436732093559446</v>
      </c>
      <c r="Q56" s="11">
        <v>16686000</v>
      </c>
      <c r="R56" s="25">
        <v>25.310196280678337</v>
      </c>
      <c r="S56" s="12">
        <v>23280000</v>
      </c>
      <c r="T56" s="25">
        <v>35.31231987379789</v>
      </c>
      <c r="U56" s="9">
        <v>7252000</v>
      </c>
      <c r="V56" s="21">
        <v>11.000212359311956</v>
      </c>
      <c r="W56" s="10">
        <v>7252000</v>
      </c>
      <c r="X56" s="21">
        <v>11.000212359311956</v>
      </c>
      <c r="Y56" s="10">
        <v>7252000</v>
      </c>
      <c r="Z56" s="24">
        <v>11.000212359311956</v>
      </c>
      <c r="AA56" s="11">
        <v>21756000</v>
      </c>
      <c r="AB56" s="25">
        <v>33.00063707793587</v>
      </c>
      <c r="AC56" s="9">
        <v>6968000</v>
      </c>
      <c r="AD56" s="21">
        <v>10.569426326487273</v>
      </c>
      <c r="AE56" s="10">
        <v>6968000</v>
      </c>
      <c r="AF56" s="21">
        <v>10.569426326487273</v>
      </c>
      <c r="AG56" s="10">
        <v>6954000</v>
      </c>
      <c r="AH56" s="24">
        <v>10.548190395291691</v>
      </c>
      <c r="AI56" s="11">
        <v>20890000</v>
      </c>
      <c r="AJ56" s="25">
        <v>31.68704304826624</v>
      </c>
      <c r="AK56" s="12">
        <v>65926000</v>
      </c>
      <c r="AL56" s="25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7" t="s">
        <v>53</v>
      </c>
      <c r="B57" s="8">
        <v>65926000</v>
      </c>
      <c r="C57" s="9">
        <v>0</v>
      </c>
      <c r="D57" s="21">
        <v>0</v>
      </c>
      <c r="E57" s="10">
        <v>3297000</v>
      </c>
      <c r="F57" s="21">
        <v>5.001061796559779</v>
      </c>
      <c r="G57" s="10">
        <v>3297000</v>
      </c>
      <c r="H57" s="24">
        <v>5.001061796559779</v>
      </c>
      <c r="I57" s="11">
        <v>6594000</v>
      </c>
      <c r="J57" s="25">
        <v>10.002123593119558</v>
      </c>
      <c r="K57" s="9">
        <v>5562000</v>
      </c>
      <c r="L57" s="21">
        <v>8.436732093559446</v>
      </c>
      <c r="M57" s="10">
        <v>5562000</v>
      </c>
      <c r="N57" s="21">
        <v>8.436732093559446</v>
      </c>
      <c r="O57" s="10">
        <v>5562000</v>
      </c>
      <c r="P57" s="24">
        <v>8.436732093559446</v>
      </c>
      <c r="Q57" s="11">
        <v>16686000</v>
      </c>
      <c r="R57" s="25">
        <v>25.310196280678337</v>
      </c>
      <c r="S57" s="12">
        <v>23280000</v>
      </c>
      <c r="T57" s="25">
        <v>35.31231987379789</v>
      </c>
      <c r="U57" s="9">
        <v>7252000</v>
      </c>
      <c r="V57" s="21">
        <v>11.000212359311956</v>
      </c>
      <c r="W57" s="10">
        <v>7252000</v>
      </c>
      <c r="X57" s="21">
        <v>11.000212359311956</v>
      </c>
      <c r="Y57" s="10">
        <v>7252000</v>
      </c>
      <c r="Z57" s="24">
        <v>11.000212359311956</v>
      </c>
      <c r="AA57" s="11">
        <v>21756000</v>
      </c>
      <c r="AB57" s="25">
        <v>33.00063707793587</v>
      </c>
      <c r="AC57" s="9">
        <v>6968000</v>
      </c>
      <c r="AD57" s="21">
        <v>10.569426326487273</v>
      </c>
      <c r="AE57" s="10">
        <v>6968000</v>
      </c>
      <c r="AF57" s="21">
        <v>10.569426326487273</v>
      </c>
      <c r="AG57" s="10">
        <v>6954000</v>
      </c>
      <c r="AH57" s="24">
        <v>10.548190395291691</v>
      </c>
      <c r="AI57" s="11">
        <v>20890000</v>
      </c>
      <c r="AJ57" s="25">
        <v>31.68704304826624</v>
      </c>
      <c r="AK57" s="12">
        <v>65926000</v>
      </c>
      <c r="AL57" s="25">
        <v>100</v>
      </c>
    </row>
    <row r="58" spans="1:38" ht="30" customHeight="1">
      <c r="A58" s="104" t="s">
        <v>54</v>
      </c>
      <c r="B58" s="58">
        <v>21500000</v>
      </c>
      <c r="C58" s="59">
        <v>0</v>
      </c>
      <c r="D58" s="60">
        <v>0</v>
      </c>
      <c r="E58" s="61">
        <v>1075000</v>
      </c>
      <c r="F58" s="60">
        <v>5</v>
      </c>
      <c r="G58" s="61">
        <v>1075000</v>
      </c>
      <c r="H58" s="62">
        <v>5</v>
      </c>
      <c r="I58" s="63">
        <v>2150000</v>
      </c>
      <c r="J58" s="64">
        <v>10</v>
      </c>
      <c r="K58" s="59">
        <v>1792000</v>
      </c>
      <c r="L58" s="60">
        <v>8.334883720930232</v>
      </c>
      <c r="M58" s="61">
        <v>1792000</v>
      </c>
      <c r="N58" s="60">
        <v>8.334883720930232</v>
      </c>
      <c r="O58" s="61">
        <v>1792000</v>
      </c>
      <c r="P58" s="62">
        <v>8.334883720930232</v>
      </c>
      <c r="Q58" s="63">
        <v>5376000</v>
      </c>
      <c r="R58" s="64">
        <v>25.004651162790697</v>
      </c>
      <c r="S58" s="65">
        <v>7526000</v>
      </c>
      <c r="T58" s="64">
        <v>35.004651162790694</v>
      </c>
      <c r="U58" s="59">
        <v>2365000</v>
      </c>
      <c r="V58" s="60">
        <v>11</v>
      </c>
      <c r="W58" s="61">
        <v>2365000</v>
      </c>
      <c r="X58" s="60">
        <v>11</v>
      </c>
      <c r="Y58" s="61">
        <v>2365000</v>
      </c>
      <c r="Z58" s="62">
        <v>11</v>
      </c>
      <c r="AA58" s="63">
        <v>7095000</v>
      </c>
      <c r="AB58" s="64">
        <v>33</v>
      </c>
      <c r="AC58" s="59">
        <v>2294000</v>
      </c>
      <c r="AD58" s="60">
        <v>10.669767441860465</v>
      </c>
      <c r="AE58" s="61">
        <v>2294000</v>
      </c>
      <c r="AF58" s="60">
        <v>10.669767441860465</v>
      </c>
      <c r="AG58" s="61">
        <v>2291000</v>
      </c>
      <c r="AH58" s="62">
        <v>10.655813953488371</v>
      </c>
      <c r="AI58" s="63">
        <v>6879000</v>
      </c>
      <c r="AJ58" s="64">
        <v>31.995348837209303</v>
      </c>
      <c r="AK58" s="65">
        <v>21500000</v>
      </c>
      <c r="AL58" s="64">
        <v>100</v>
      </c>
    </row>
    <row r="59" spans="1:38" ht="30" customHeight="1">
      <c r="A59" s="104" t="s">
        <v>55</v>
      </c>
      <c r="B59" s="58">
        <v>14226000</v>
      </c>
      <c r="C59" s="59">
        <v>0</v>
      </c>
      <c r="D59" s="60">
        <v>0</v>
      </c>
      <c r="E59" s="61">
        <v>712000</v>
      </c>
      <c r="F59" s="60">
        <v>5.004920567974132</v>
      </c>
      <c r="G59" s="61">
        <v>712000</v>
      </c>
      <c r="H59" s="62">
        <v>5.004920567974132</v>
      </c>
      <c r="I59" s="63">
        <v>1424000</v>
      </c>
      <c r="J59" s="64">
        <v>10.009841135948264</v>
      </c>
      <c r="K59" s="59">
        <v>1186000</v>
      </c>
      <c r="L59" s="60">
        <v>8.336848024743428</v>
      </c>
      <c r="M59" s="61">
        <v>1186000</v>
      </c>
      <c r="N59" s="60">
        <v>8.336848024743428</v>
      </c>
      <c r="O59" s="61">
        <v>1186000</v>
      </c>
      <c r="P59" s="62">
        <v>8.336848024743428</v>
      </c>
      <c r="Q59" s="63">
        <v>3558000</v>
      </c>
      <c r="R59" s="64">
        <v>25.010544074230285</v>
      </c>
      <c r="S59" s="65">
        <v>4982000</v>
      </c>
      <c r="T59" s="64">
        <v>35.020385210178546</v>
      </c>
      <c r="U59" s="59">
        <v>1565000</v>
      </c>
      <c r="V59" s="60">
        <v>11.000984113594827</v>
      </c>
      <c r="W59" s="61">
        <v>1565000</v>
      </c>
      <c r="X59" s="60">
        <v>11.000984113594827</v>
      </c>
      <c r="Y59" s="61">
        <v>1565000</v>
      </c>
      <c r="Z59" s="62">
        <v>11.000984113594827</v>
      </c>
      <c r="AA59" s="63">
        <v>4695000</v>
      </c>
      <c r="AB59" s="64">
        <v>33.00295234078448</v>
      </c>
      <c r="AC59" s="59">
        <v>1518000</v>
      </c>
      <c r="AD59" s="60">
        <v>10.670603121045973</v>
      </c>
      <c r="AE59" s="61">
        <v>1518000</v>
      </c>
      <c r="AF59" s="60">
        <v>10.670603121045973</v>
      </c>
      <c r="AG59" s="61">
        <v>1513000</v>
      </c>
      <c r="AH59" s="62">
        <v>10.635456206945031</v>
      </c>
      <c r="AI59" s="63">
        <v>4549000</v>
      </c>
      <c r="AJ59" s="64">
        <v>31.976662449036976</v>
      </c>
      <c r="AK59" s="65">
        <v>14226000</v>
      </c>
      <c r="AL59" s="64">
        <v>100</v>
      </c>
    </row>
    <row r="60" spans="1:38" ht="30" customHeight="1">
      <c r="A60" s="104" t="s">
        <v>56</v>
      </c>
      <c r="B60" s="58">
        <v>4200000</v>
      </c>
      <c r="C60" s="59">
        <v>0</v>
      </c>
      <c r="D60" s="60">
        <v>0</v>
      </c>
      <c r="E60" s="61">
        <v>210000</v>
      </c>
      <c r="F60" s="60">
        <v>5</v>
      </c>
      <c r="G60" s="61">
        <v>210000</v>
      </c>
      <c r="H60" s="62">
        <v>5</v>
      </c>
      <c r="I60" s="63">
        <v>420000</v>
      </c>
      <c r="J60" s="64">
        <v>10</v>
      </c>
      <c r="K60" s="59">
        <v>350000</v>
      </c>
      <c r="L60" s="60">
        <v>8.333333333333332</v>
      </c>
      <c r="M60" s="61">
        <v>350000</v>
      </c>
      <c r="N60" s="60">
        <v>8.333333333333332</v>
      </c>
      <c r="O60" s="61">
        <v>350000</v>
      </c>
      <c r="P60" s="62">
        <v>8.333333333333332</v>
      </c>
      <c r="Q60" s="63">
        <v>1050000</v>
      </c>
      <c r="R60" s="64">
        <v>25</v>
      </c>
      <c r="S60" s="65">
        <v>1470000</v>
      </c>
      <c r="T60" s="64">
        <v>35</v>
      </c>
      <c r="U60" s="59">
        <v>462000</v>
      </c>
      <c r="V60" s="60">
        <v>11</v>
      </c>
      <c r="W60" s="61">
        <v>462000</v>
      </c>
      <c r="X60" s="60">
        <v>11</v>
      </c>
      <c r="Y60" s="61">
        <v>462000</v>
      </c>
      <c r="Z60" s="62">
        <v>11</v>
      </c>
      <c r="AA60" s="63">
        <v>1386000</v>
      </c>
      <c r="AB60" s="64">
        <v>33</v>
      </c>
      <c r="AC60" s="59">
        <v>448000</v>
      </c>
      <c r="AD60" s="60">
        <v>10.666666666666668</v>
      </c>
      <c r="AE60" s="61">
        <v>448000</v>
      </c>
      <c r="AF60" s="60">
        <v>10.666666666666668</v>
      </c>
      <c r="AG60" s="61">
        <v>448000</v>
      </c>
      <c r="AH60" s="62">
        <v>10.666666666666668</v>
      </c>
      <c r="AI60" s="63">
        <v>1344000</v>
      </c>
      <c r="AJ60" s="64">
        <v>32</v>
      </c>
      <c r="AK60" s="65">
        <v>4200000</v>
      </c>
      <c r="AL60" s="64">
        <v>100</v>
      </c>
    </row>
    <row r="61" spans="1:38" ht="30" customHeight="1">
      <c r="A61" s="104" t="s">
        <v>57</v>
      </c>
      <c r="B61" s="58">
        <v>5000000</v>
      </c>
      <c r="C61" s="59">
        <v>0</v>
      </c>
      <c r="D61" s="60">
        <v>0</v>
      </c>
      <c r="E61" s="61">
        <v>250000</v>
      </c>
      <c r="F61" s="60">
        <v>5</v>
      </c>
      <c r="G61" s="61">
        <v>250000</v>
      </c>
      <c r="H61" s="62">
        <v>5</v>
      </c>
      <c r="I61" s="63">
        <v>500000</v>
      </c>
      <c r="J61" s="64">
        <v>10</v>
      </c>
      <c r="K61" s="59">
        <v>417000</v>
      </c>
      <c r="L61" s="60">
        <v>8.34</v>
      </c>
      <c r="M61" s="61">
        <v>417000</v>
      </c>
      <c r="N61" s="60">
        <v>8.34</v>
      </c>
      <c r="O61" s="61">
        <v>417000</v>
      </c>
      <c r="P61" s="62">
        <v>8.34</v>
      </c>
      <c r="Q61" s="63">
        <v>1251000</v>
      </c>
      <c r="R61" s="64">
        <v>25.019999999999996</v>
      </c>
      <c r="S61" s="65">
        <v>1751000</v>
      </c>
      <c r="T61" s="64">
        <v>35.02</v>
      </c>
      <c r="U61" s="59">
        <v>550000</v>
      </c>
      <c r="V61" s="60">
        <v>11</v>
      </c>
      <c r="W61" s="61">
        <v>550000</v>
      </c>
      <c r="X61" s="60">
        <v>11</v>
      </c>
      <c r="Y61" s="61">
        <v>550000</v>
      </c>
      <c r="Z61" s="62">
        <v>11</v>
      </c>
      <c r="AA61" s="63">
        <v>1650000</v>
      </c>
      <c r="AB61" s="64">
        <v>33</v>
      </c>
      <c r="AC61" s="59">
        <v>534000</v>
      </c>
      <c r="AD61" s="60">
        <v>10.68</v>
      </c>
      <c r="AE61" s="61">
        <v>534000</v>
      </c>
      <c r="AF61" s="60">
        <v>10.68</v>
      </c>
      <c r="AG61" s="61">
        <v>531000</v>
      </c>
      <c r="AH61" s="62">
        <v>10.62</v>
      </c>
      <c r="AI61" s="63">
        <v>1599000</v>
      </c>
      <c r="AJ61" s="64">
        <v>31.979999999999997</v>
      </c>
      <c r="AK61" s="65">
        <v>5000000</v>
      </c>
      <c r="AL61" s="64">
        <v>100</v>
      </c>
    </row>
    <row r="62" spans="1:38" ht="30" customHeight="1">
      <c r="A62" s="104" t="s">
        <v>58</v>
      </c>
      <c r="B62" s="58">
        <v>21000000</v>
      </c>
      <c r="C62" s="59">
        <v>0</v>
      </c>
      <c r="D62" s="60">
        <v>0</v>
      </c>
      <c r="E62" s="61">
        <v>1050000</v>
      </c>
      <c r="F62" s="60">
        <v>5</v>
      </c>
      <c r="G62" s="61">
        <v>1050000</v>
      </c>
      <c r="H62" s="62">
        <v>5</v>
      </c>
      <c r="I62" s="63">
        <v>2100000</v>
      </c>
      <c r="J62" s="64">
        <v>10</v>
      </c>
      <c r="K62" s="59">
        <v>1817000</v>
      </c>
      <c r="L62" s="60">
        <v>8.652380952380954</v>
      </c>
      <c r="M62" s="61">
        <v>1817000</v>
      </c>
      <c r="N62" s="60">
        <v>8.652380952380954</v>
      </c>
      <c r="O62" s="61">
        <v>1817000</v>
      </c>
      <c r="P62" s="62">
        <v>8.652380952380954</v>
      </c>
      <c r="Q62" s="63">
        <v>5451000</v>
      </c>
      <c r="R62" s="64">
        <v>25.957142857142856</v>
      </c>
      <c r="S62" s="65">
        <v>7551000</v>
      </c>
      <c r="T62" s="64">
        <v>35.95714285714286</v>
      </c>
      <c r="U62" s="59">
        <v>2310000</v>
      </c>
      <c r="V62" s="60">
        <v>11</v>
      </c>
      <c r="W62" s="61">
        <v>2310000</v>
      </c>
      <c r="X62" s="60">
        <v>11</v>
      </c>
      <c r="Y62" s="61">
        <v>2310000</v>
      </c>
      <c r="Z62" s="62">
        <v>11</v>
      </c>
      <c r="AA62" s="63">
        <v>6930000</v>
      </c>
      <c r="AB62" s="64">
        <v>33</v>
      </c>
      <c r="AC62" s="59">
        <v>2174000</v>
      </c>
      <c r="AD62" s="60">
        <v>10.352380952380951</v>
      </c>
      <c r="AE62" s="61">
        <v>2174000</v>
      </c>
      <c r="AF62" s="60">
        <v>10.352380952380951</v>
      </c>
      <c r="AG62" s="61">
        <v>2171000</v>
      </c>
      <c r="AH62" s="62">
        <v>10.338095238095239</v>
      </c>
      <c r="AI62" s="63">
        <v>6519000</v>
      </c>
      <c r="AJ62" s="64">
        <v>31.042857142857144</v>
      </c>
      <c r="AK62" s="65">
        <v>21000000</v>
      </c>
      <c r="AL62" s="64">
        <v>100</v>
      </c>
    </row>
    <row r="63" spans="1:38" ht="30" customHeight="1">
      <c r="A63" s="75" t="s">
        <v>51</v>
      </c>
      <c r="B63" s="8">
        <v>206308000</v>
      </c>
      <c r="C63" s="9">
        <v>25781400</v>
      </c>
      <c r="D63" s="21">
        <v>12.496558543536848</v>
      </c>
      <c r="E63" s="10">
        <v>14502600</v>
      </c>
      <c r="F63" s="21">
        <v>7.02958683133955</v>
      </c>
      <c r="G63" s="10">
        <v>15512000</v>
      </c>
      <c r="H63" s="24">
        <v>7.518855303720651</v>
      </c>
      <c r="I63" s="11">
        <v>55796000</v>
      </c>
      <c r="J63" s="25">
        <v>27.04500067859705</v>
      </c>
      <c r="K63" s="9">
        <v>19588000</v>
      </c>
      <c r="L63" s="21">
        <v>9.494542140876748</v>
      </c>
      <c r="M63" s="10">
        <v>19588000</v>
      </c>
      <c r="N63" s="21">
        <v>9.494542140876748</v>
      </c>
      <c r="O63" s="10">
        <v>19588000</v>
      </c>
      <c r="P63" s="24">
        <v>9.494542140876748</v>
      </c>
      <c r="Q63" s="11">
        <v>58764000</v>
      </c>
      <c r="R63" s="25">
        <v>28.48362642263024</v>
      </c>
      <c r="S63" s="12">
        <v>114560000</v>
      </c>
      <c r="T63" s="25">
        <v>55.52862710122729</v>
      </c>
      <c r="U63" s="9">
        <v>21120000</v>
      </c>
      <c r="V63" s="21">
        <v>10.237121197432964</v>
      </c>
      <c r="W63" s="10">
        <v>21120000</v>
      </c>
      <c r="X63" s="21">
        <v>10.237121197432964</v>
      </c>
      <c r="Y63" s="10">
        <v>21120000</v>
      </c>
      <c r="Z63" s="24">
        <v>10.237121197432964</v>
      </c>
      <c r="AA63" s="11">
        <v>63360000</v>
      </c>
      <c r="AB63" s="25">
        <v>30.71136359229889</v>
      </c>
      <c r="AC63" s="9">
        <v>9474000</v>
      </c>
      <c r="AD63" s="21">
        <v>4.592163173507571</v>
      </c>
      <c r="AE63" s="10">
        <v>9474000</v>
      </c>
      <c r="AF63" s="21">
        <v>4.592163173507571</v>
      </c>
      <c r="AG63" s="10">
        <v>9440000</v>
      </c>
      <c r="AH63" s="24">
        <v>4.575682959458673</v>
      </c>
      <c r="AI63" s="11">
        <v>28388000</v>
      </c>
      <c r="AJ63" s="25">
        <v>13.760009306473817</v>
      </c>
      <c r="AK63" s="12">
        <v>206308000</v>
      </c>
      <c r="AL63" s="25">
        <v>100</v>
      </c>
    </row>
    <row r="64" spans="1:38" ht="30" customHeight="1">
      <c r="A64" s="76" t="s">
        <v>33</v>
      </c>
      <c r="B64" s="8">
        <v>206308000</v>
      </c>
      <c r="C64" s="9">
        <v>25781400</v>
      </c>
      <c r="D64" s="21">
        <v>12.496558543536848</v>
      </c>
      <c r="E64" s="10">
        <v>14502600</v>
      </c>
      <c r="F64" s="21">
        <v>7.02958683133955</v>
      </c>
      <c r="G64" s="10">
        <v>15512000</v>
      </c>
      <c r="H64" s="24">
        <v>7.518855303720651</v>
      </c>
      <c r="I64" s="11">
        <v>55796000</v>
      </c>
      <c r="J64" s="25">
        <v>27.04500067859705</v>
      </c>
      <c r="K64" s="9">
        <v>19588000</v>
      </c>
      <c r="L64" s="21">
        <v>9.494542140876748</v>
      </c>
      <c r="M64" s="10">
        <v>19588000</v>
      </c>
      <c r="N64" s="21">
        <v>9.494542140876748</v>
      </c>
      <c r="O64" s="10">
        <v>19588000</v>
      </c>
      <c r="P64" s="24">
        <v>9.494542140876748</v>
      </c>
      <c r="Q64" s="11">
        <v>58764000</v>
      </c>
      <c r="R64" s="25">
        <v>28.48362642263024</v>
      </c>
      <c r="S64" s="12">
        <v>114560000</v>
      </c>
      <c r="T64" s="25">
        <v>55.52862710122729</v>
      </c>
      <c r="U64" s="9">
        <v>21120000</v>
      </c>
      <c r="V64" s="21">
        <v>10.237121197432964</v>
      </c>
      <c r="W64" s="10">
        <v>21120000</v>
      </c>
      <c r="X64" s="21">
        <v>10.237121197432964</v>
      </c>
      <c r="Y64" s="10">
        <v>21120000</v>
      </c>
      <c r="Z64" s="24">
        <v>10.237121197432964</v>
      </c>
      <c r="AA64" s="11">
        <v>63360000</v>
      </c>
      <c r="AB64" s="25">
        <v>30.71136359229889</v>
      </c>
      <c r="AC64" s="9">
        <v>9474000</v>
      </c>
      <c r="AD64" s="21">
        <v>4.592163173507571</v>
      </c>
      <c r="AE64" s="10">
        <v>9474000</v>
      </c>
      <c r="AF64" s="21">
        <v>4.592163173507571</v>
      </c>
      <c r="AG64" s="10">
        <v>9440000</v>
      </c>
      <c r="AH64" s="24">
        <v>4.575682959458673</v>
      </c>
      <c r="AI64" s="11">
        <v>28388000</v>
      </c>
      <c r="AJ64" s="25">
        <v>13.760009306473817</v>
      </c>
      <c r="AK64" s="12">
        <v>206308000</v>
      </c>
      <c r="AL64" s="25">
        <v>100</v>
      </c>
    </row>
    <row r="65" spans="1:38" ht="30" customHeight="1">
      <c r="A65" s="77" t="s">
        <v>34</v>
      </c>
      <c r="B65" s="8">
        <v>86168000</v>
      </c>
      <c r="C65" s="9">
        <v>12926000</v>
      </c>
      <c r="D65" s="21">
        <v>15.000928418902609</v>
      </c>
      <c r="E65" s="10">
        <v>3878000</v>
      </c>
      <c r="F65" s="21">
        <v>4.500510630396435</v>
      </c>
      <c r="G65" s="10">
        <v>3878000</v>
      </c>
      <c r="H65" s="24">
        <v>4.500510630396435</v>
      </c>
      <c r="I65" s="11">
        <v>20682000</v>
      </c>
      <c r="J65" s="25">
        <v>24.00194967969548</v>
      </c>
      <c r="K65" s="9">
        <v>7468000</v>
      </c>
      <c r="L65" s="21">
        <v>8.666790455853683</v>
      </c>
      <c r="M65" s="10">
        <v>7468000</v>
      </c>
      <c r="N65" s="21">
        <v>8.666790455853683</v>
      </c>
      <c r="O65" s="10">
        <v>7468000</v>
      </c>
      <c r="P65" s="24">
        <v>8.666790455853683</v>
      </c>
      <c r="Q65" s="11">
        <v>22404000</v>
      </c>
      <c r="R65" s="25">
        <v>26.000371367561044</v>
      </c>
      <c r="S65" s="12">
        <v>43086000</v>
      </c>
      <c r="T65" s="25">
        <v>50.00232104725653</v>
      </c>
      <c r="U65" s="9">
        <v>9479000</v>
      </c>
      <c r="V65" s="21">
        <v>11.000603472286697</v>
      </c>
      <c r="W65" s="10">
        <v>9479000</v>
      </c>
      <c r="X65" s="21">
        <v>11.000603472286697</v>
      </c>
      <c r="Y65" s="10">
        <v>9479000</v>
      </c>
      <c r="Z65" s="24">
        <v>11.000603472286697</v>
      </c>
      <c r="AA65" s="11">
        <v>28437000</v>
      </c>
      <c r="AB65" s="25">
        <v>33.00181041686009</v>
      </c>
      <c r="AC65" s="9">
        <v>4883000</v>
      </c>
      <c r="AD65" s="21">
        <v>5.666836876798811</v>
      </c>
      <c r="AE65" s="10">
        <v>4883000</v>
      </c>
      <c r="AF65" s="21">
        <v>5.666836876798811</v>
      </c>
      <c r="AG65" s="10">
        <v>4879000</v>
      </c>
      <c r="AH65" s="24">
        <v>5.662194782285768</v>
      </c>
      <c r="AI65" s="11">
        <v>14645000</v>
      </c>
      <c r="AJ65" s="25">
        <v>16.99586853588339</v>
      </c>
      <c r="AK65" s="12">
        <v>86168000</v>
      </c>
      <c r="AL65" s="25">
        <v>100</v>
      </c>
    </row>
    <row r="66" spans="1:38" ht="30" customHeight="1">
      <c r="A66" s="104" t="s">
        <v>37</v>
      </c>
      <c r="B66" s="58">
        <v>86168000</v>
      </c>
      <c r="C66" s="59">
        <v>12926000</v>
      </c>
      <c r="D66" s="60">
        <v>15.000928418902609</v>
      </c>
      <c r="E66" s="61">
        <v>3878000</v>
      </c>
      <c r="F66" s="60">
        <v>4.500510630396435</v>
      </c>
      <c r="G66" s="61">
        <v>3878000</v>
      </c>
      <c r="H66" s="62">
        <v>4.500510630396435</v>
      </c>
      <c r="I66" s="63">
        <v>20682000</v>
      </c>
      <c r="J66" s="64">
        <v>24.00194967969548</v>
      </c>
      <c r="K66" s="59">
        <v>7468000</v>
      </c>
      <c r="L66" s="60">
        <v>8.666790455853683</v>
      </c>
      <c r="M66" s="61">
        <v>7468000</v>
      </c>
      <c r="N66" s="60">
        <v>8.666790455853683</v>
      </c>
      <c r="O66" s="61">
        <v>7468000</v>
      </c>
      <c r="P66" s="62">
        <v>8.666790455853683</v>
      </c>
      <c r="Q66" s="63">
        <v>22404000</v>
      </c>
      <c r="R66" s="64">
        <v>26.000371367561044</v>
      </c>
      <c r="S66" s="65">
        <v>43086000</v>
      </c>
      <c r="T66" s="64">
        <v>50.00232104725653</v>
      </c>
      <c r="U66" s="59">
        <v>9479000</v>
      </c>
      <c r="V66" s="60">
        <v>11.000603472286697</v>
      </c>
      <c r="W66" s="61">
        <v>9479000</v>
      </c>
      <c r="X66" s="60">
        <v>11.000603472286697</v>
      </c>
      <c r="Y66" s="61">
        <v>9479000</v>
      </c>
      <c r="Z66" s="62">
        <v>11.000603472286697</v>
      </c>
      <c r="AA66" s="63">
        <v>28437000</v>
      </c>
      <c r="AB66" s="64">
        <v>33.00181041686009</v>
      </c>
      <c r="AC66" s="59">
        <v>4883000</v>
      </c>
      <c r="AD66" s="60">
        <v>5.666836876798811</v>
      </c>
      <c r="AE66" s="61">
        <v>4883000</v>
      </c>
      <c r="AF66" s="60">
        <v>5.666836876798811</v>
      </c>
      <c r="AG66" s="61">
        <v>4879000</v>
      </c>
      <c r="AH66" s="62">
        <v>5.662194782285768</v>
      </c>
      <c r="AI66" s="63">
        <v>14645000</v>
      </c>
      <c r="AJ66" s="64">
        <v>16.99586853588339</v>
      </c>
      <c r="AK66" s="65">
        <v>86168000</v>
      </c>
      <c r="AL66" s="64">
        <v>100</v>
      </c>
    </row>
    <row r="67" spans="1:38" ht="30" customHeight="1">
      <c r="A67" s="77" t="s">
        <v>38</v>
      </c>
      <c r="B67" s="8">
        <v>16750000</v>
      </c>
      <c r="C67" s="9">
        <v>2513000</v>
      </c>
      <c r="D67" s="21">
        <v>15.002985074626865</v>
      </c>
      <c r="E67" s="10">
        <v>1340000</v>
      </c>
      <c r="F67" s="21">
        <v>8</v>
      </c>
      <c r="G67" s="10">
        <v>1340000</v>
      </c>
      <c r="H67" s="24">
        <v>8</v>
      </c>
      <c r="I67" s="11">
        <v>5193000</v>
      </c>
      <c r="J67" s="25">
        <v>31.002985074626864</v>
      </c>
      <c r="K67" s="9">
        <v>1620000</v>
      </c>
      <c r="L67" s="21">
        <v>9.671641791044776</v>
      </c>
      <c r="M67" s="10">
        <v>1620000</v>
      </c>
      <c r="N67" s="21">
        <v>9.671641791044776</v>
      </c>
      <c r="O67" s="10">
        <v>1620000</v>
      </c>
      <c r="P67" s="24">
        <v>9.671641791044776</v>
      </c>
      <c r="Q67" s="11">
        <v>4860000</v>
      </c>
      <c r="R67" s="25">
        <v>29.014925373134325</v>
      </c>
      <c r="S67" s="12">
        <v>10053000</v>
      </c>
      <c r="T67" s="25">
        <v>60.01791044776119</v>
      </c>
      <c r="U67" s="9">
        <v>1843000</v>
      </c>
      <c r="V67" s="21">
        <v>11.002985074626865</v>
      </c>
      <c r="W67" s="10">
        <v>1843000</v>
      </c>
      <c r="X67" s="21">
        <v>11.002985074626865</v>
      </c>
      <c r="Y67" s="10">
        <v>1843000</v>
      </c>
      <c r="Z67" s="24">
        <v>11.002985074626865</v>
      </c>
      <c r="AA67" s="11">
        <v>5529000</v>
      </c>
      <c r="AB67" s="25">
        <v>33.0089552238806</v>
      </c>
      <c r="AC67" s="9">
        <v>391000</v>
      </c>
      <c r="AD67" s="21">
        <v>2.334328358208955</v>
      </c>
      <c r="AE67" s="10">
        <v>391000</v>
      </c>
      <c r="AF67" s="21">
        <v>2.334328358208955</v>
      </c>
      <c r="AG67" s="10">
        <v>386000</v>
      </c>
      <c r="AH67" s="24">
        <v>2.3044776119402983</v>
      </c>
      <c r="AI67" s="11">
        <v>1168000</v>
      </c>
      <c r="AJ67" s="25">
        <v>6.973134328358209</v>
      </c>
      <c r="AK67" s="12">
        <v>16750000</v>
      </c>
      <c r="AL67" s="25">
        <v>100</v>
      </c>
    </row>
    <row r="68" spans="1:38" ht="30" customHeight="1">
      <c r="A68" s="104" t="s">
        <v>37</v>
      </c>
      <c r="B68" s="58">
        <v>16750000</v>
      </c>
      <c r="C68" s="59">
        <v>2513000</v>
      </c>
      <c r="D68" s="60">
        <v>15.002985074626865</v>
      </c>
      <c r="E68" s="61">
        <v>1340000</v>
      </c>
      <c r="F68" s="60">
        <v>8</v>
      </c>
      <c r="G68" s="61">
        <v>1340000</v>
      </c>
      <c r="H68" s="62">
        <v>8</v>
      </c>
      <c r="I68" s="63">
        <v>5193000</v>
      </c>
      <c r="J68" s="64">
        <v>31.002985074626864</v>
      </c>
      <c r="K68" s="59">
        <v>1620000</v>
      </c>
      <c r="L68" s="60">
        <v>9.671641791044776</v>
      </c>
      <c r="M68" s="61">
        <v>1620000</v>
      </c>
      <c r="N68" s="60">
        <v>9.671641791044776</v>
      </c>
      <c r="O68" s="61">
        <v>1620000</v>
      </c>
      <c r="P68" s="62">
        <v>9.671641791044776</v>
      </c>
      <c r="Q68" s="63">
        <v>4860000</v>
      </c>
      <c r="R68" s="64">
        <v>29.014925373134325</v>
      </c>
      <c r="S68" s="65">
        <v>10053000</v>
      </c>
      <c r="T68" s="64">
        <v>60.01791044776119</v>
      </c>
      <c r="U68" s="59">
        <v>1843000</v>
      </c>
      <c r="V68" s="60">
        <v>11.002985074626865</v>
      </c>
      <c r="W68" s="61">
        <v>1843000</v>
      </c>
      <c r="X68" s="60">
        <v>11.002985074626865</v>
      </c>
      <c r="Y68" s="61">
        <v>1843000</v>
      </c>
      <c r="Z68" s="62">
        <v>11.002985074626865</v>
      </c>
      <c r="AA68" s="63">
        <v>5529000</v>
      </c>
      <c r="AB68" s="64">
        <v>33.0089552238806</v>
      </c>
      <c r="AC68" s="59">
        <v>391000</v>
      </c>
      <c r="AD68" s="60">
        <v>2.334328358208955</v>
      </c>
      <c r="AE68" s="61">
        <v>391000</v>
      </c>
      <c r="AF68" s="60">
        <v>2.334328358208955</v>
      </c>
      <c r="AG68" s="61">
        <v>386000</v>
      </c>
      <c r="AH68" s="62">
        <v>2.3044776119402983</v>
      </c>
      <c r="AI68" s="63">
        <v>1168000</v>
      </c>
      <c r="AJ68" s="64">
        <v>6.973134328358209</v>
      </c>
      <c r="AK68" s="65">
        <v>16750000</v>
      </c>
      <c r="AL68" s="64">
        <v>100</v>
      </c>
    </row>
    <row r="69" spans="1:38" ht="30" customHeight="1">
      <c r="A69" s="77" t="s">
        <v>40</v>
      </c>
      <c r="B69" s="8">
        <v>103390000</v>
      </c>
      <c r="C69" s="9">
        <v>10342400</v>
      </c>
      <c r="D69" s="21">
        <v>10.003288519199149</v>
      </c>
      <c r="E69" s="10">
        <v>9284600</v>
      </c>
      <c r="F69" s="21">
        <v>8.98017216365219</v>
      </c>
      <c r="G69" s="10">
        <v>10294000</v>
      </c>
      <c r="H69" s="24">
        <v>9.956475481187736</v>
      </c>
      <c r="I69" s="11">
        <v>29921000</v>
      </c>
      <c r="J69" s="25">
        <v>28.939936164039075</v>
      </c>
      <c r="K69" s="9">
        <v>10500000</v>
      </c>
      <c r="L69" s="21">
        <v>10.15572105619499</v>
      </c>
      <c r="M69" s="10">
        <v>10500000</v>
      </c>
      <c r="N69" s="21">
        <v>10.15572105619499</v>
      </c>
      <c r="O69" s="10">
        <v>10500000</v>
      </c>
      <c r="P69" s="24">
        <v>10.15572105619499</v>
      </c>
      <c r="Q69" s="11">
        <v>31500000</v>
      </c>
      <c r="R69" s="25">
        <v>30.46716316858497</v>
      </c>
      <c r="S69" s="12">
        <v>61421000</v>
      </c>
      <c r="T69" s="25">
        <v>59.40709933262405</v>
      </c>
      <c r="U69" s="9">
        <v>9798000</v>
      </c>
      <c r="V69" s="21">
        <v>9.476738562723668</v>
      </c>
      <c r="W69" s="10">
        <v>9798000</v>
      </c>
      <c r="X69" s="21">
        <v>9.476738562723668</v>
      </c>
      <c r="Y69" s="10">
        <v>9798000</v>
      </c>
      <c r="Z69" s="24">
        <v>9.476738562723668</v>
      </c>
      <c r="AA69" s="11">
        <v>29394000</v>
      </c>
      <c r="AB69" s="25">
        <v>28.430215688171</v>
      </c>
      <c r="AC69" s="9">
        <v>4200000</v>
      </c>
      <c r="AD69" s="21">
        <v>4.062288422477995</v>
      </c>
      <c r="AE69" s="10">
        <v>4200000</v>
      </c>
      <c r="AF69" s="21">
        <v>4.062288422477995</v>
      </c>
      <c r="AG69" s="10">
        <v>4175000</v>
      </c>
      <c r="AH69" s="24">
        <v>4.038108134248961</v>
      </c>
      <c r="AI69" s="11">
        <v>12575000</v>
      </c>
      <c r="AJ69" s="25">
        <v>12.162684979204952</v>
      </c>
      <c r="AK69" s="12">
        <v>103390000</v>
      </c>
      <c r="AL69" s="25">
        <v>100</v>
      </c>
    </row>
    <row r="70" spans="1:38" ht="30" customHeight="1">
      <c r="A70" s="104" t="s">
        <v>48</v>
      </c>
      <c r="B70" s="58">
        <v>450000</v>
      </c>
      <c r="C70" s="59">
        <v>45000</v>
      </c>
      <c r="D70" s="60">
        <v>10</v>
      </c>
      <c r="E70" s="61">
        <v>45000</v>
      </c>
      <c r="F70" s="60">
        <v>10</v>
      </c>
      <c r="G70" s="61">
        <v>45000</v>
      </c>
      <c r="H70" s="62">
        <v>10</v>
      </c>
      <c r="I70" s="63">
        <v>135000</v>
      </c>
      <c r="J70" s="64">
        <v>30</v>
      </c>
      <c r="K70" s="59">
        <v>45000</v>
      </c>
      <c r="L70" s="60">
        <v>10</v>
      </c>
      <c r="M70" s="61">
        <v>45000</v>
      </c>
      <c r="N70" s="60">
        <v>10</v>
      </c>
      <c r="O70" s="61">
        <v>45000</v>
      </c>
      <c r="P70" s="62">
        <v>10</v>
      </c>
      <c r="Q70" s="63">
        <v>135000</v>
      </c>
      <c r="R70" s="64">
        <v>30</v>
      </c>
      <c r="S70" s="65">
        <v>270000</v>
      </c>
      <c r="T70" s="64">
        <v>60</v>
      </c>
      <c r="U70" s="59">
        <v>42000</v>
      </c>
      <c r="V70" s="60">
        <v>9.333333333333334</v>
      </c>
      <c r="W70" s="61">
        <v>42000</v>
      </c>
      <c r="X70" s="60">
        <v>9.333333333333334</v>
      </c>
      <c r="Y70" s="61">
        <v>42000</v>
      </c>
      <c r="Z70" s="62">
        <v>9.333333333333334</v>
      </c>
      <c r="AA70" s="63">
        <v>126000</v>
      </c>
      <c r="AB70" s="64">
        <v>28.000000000000004</v>
      </c>
      <c r="AC70" s="59">
        <v>18000</v>
      </c>
      <c r="AD70" s="60">
        <v>4</v>
      </c>
      <c r="AE70" s="61">
        <v>18000</v>
      </c>
      <c r="AF70" s="60">
        <v>4</v>
      </c>
      <c r="AG70" s="61">
        <v>18000</v>
      </c>
      <c r="AH70" s="62">
        <v>4</v>
      </c>
      <c r="AI70" s="63">
        <v>54000</v>
      </c>
      <c r="AJ70" s="64">
        <v>12</v>
      </c>
      <c r="AK70" s="65">
        <v>450000</v>
      </c>
      <c r="AL70" s="64">
        <v>100</v>
      </c>
    </row>
    <row r="71" spans="1:38" ht="30" customHeight="1">
      <c r="A71" s="104" t="s">
        <v>41</v>
      </c>
      <c r="B71" s="58">
        <v>89268000</v>
      </c>
      <c r="C71" s="59">
        <v>8927600</v>
      </c>
      <c r="D71" s="60">
        <v>10.000896177801675</v>
      </c>
      <c r="E71" s="61">
        <v>7868400</v>
      </c>
      <c r="F71" s="60">
        <v>8.814356768382847</v>
      </c>
      <c r="G71" s="61">
        <v>9059000</v>
      </c>
      <c r="H71" s="62">
        <v>10.148093381726934</v>
      </c>
      <c r="I71" s="63">
        <v>25855000</v>
      </c>
      <c r="J71" s="64">
        <v>28.96334632791146</v>
      </c>
      <c r="K71" s="59">
        <v>9060000</v>
      </c>
      <c r="L71" s="60">
        <v>10.14921360397903</v>
      </c>
      <c r="M71" s="61">
        <v>9060000</v>
      </c>
      <c r="N71" s="60">
        <v>10.14921360397903</v>
      </c>
      <c r="O71" s="61">
        <v>9060000</v>
      </c>
      <c r="P71" s="62">
        <v>10.14921360397903</v>
      </c>
      <c r="Q71" s="63">
        <v>27180000</v>
      </c>
      <c r="R71" s="64">
        <v>30.447640811937088</v>
      </c>
      <c r="S71" s="65">
        <v>53035000</v>
      </c>
      <c r="T71" s="64">
        <v>59.41098713984855</v>
      </c>
      <c r="U71" s="59">
        <v>8456000</v>
      </c>
      <c r="V71" s="60">
        <v>9.472599363713762</v>
      </c>
      <c r="W71" s="61">
        <v>8456000</v>
      </c>
      <c r="X71" s="60">
        <v>9.472599363713762</v>
      </c>
      <c r="Y71" s="61">
        <v>8456000</v>
      </c>
      <c r="Z71" s="62">
        <v>9.472599363713762</v>
      </c>
      <c r="AA71" s="63">
        <v>25368000</v>
      </c>
      <c r="AB71" s="64">
        <v>28.417798091141282</v>
      </c>
      <c r="AC71" s="59">
        <v>3624000</v>
      </c>
      <c r="AD71" s="60">
        <v>4.059685441591611</v>
      </c>
      <c r="AE71" s="61">
        <v>3624000</v>
      </c>
      <c r="AF71" s="60">
        <v>4.059685441591611</v>
      </c>
      <c r="AG71" s="61">
        <v>3617000</v>
      </c>
      <c r="AH71" s="62">
        <v>4.051843885826948</v>
      </c>
      <c r="AI71" s="63">
        <v>10865000</v>
      </c>
      <c r="AJ71" s="64">
        <v>12.171214769010172</v>
      </c>
      <c r="AK71" s="65">
        <v>89268000</v>
      </c>
      <c r="AL71" s="64">
        <v>100</v>
      </c>
    </row>
    <row r="72" spans="1:38" ht="30" customHeight="1">
      <c r="A72" s="104" t="s">
        <v>59</v>
      </c>
      <c r="B72" s="58">
        <v>11000</v>
      </c>
      <c r="C72" s="59">
        <v>2000</v>
      </c>
      <c r="D72" s="60">
        <v>18.181818181818183</v>
      </c>
      <c r="E72" s="61">
        <v>2000</v>
      </c>
      <c r="F72" s="60">
        <v>18.181818181818183</v>
      </c>
      <c r="G72" s="61">
        <v>1000</v>
      </c>
      <c r="H72" s="62">
        <v>9.090909090909092</v>
      </c>
      <c r="I72" s="63">
        <v>5000</v>
      </c>
      <c r="J72" s="64">
        <v>45.45454545454545</v>
      </c>
      <c r="K72" s="59">
        <v>2000</v>
      </c>
      <c r="L72" s="60">
        <v>18.181818181818183</v>
      </c>
      <c r="M72" s="61">
        <v>2000</v>
      </c>
      <c r="N72" s="60">
        <v>18.181818181818183</v>
      </c>
      <c r="O72" s="61">
        <v>2000</v>
      </c>
      <c r="P72" s="62">
        <v>18.181818181818183</v>
      </c>
      <c r="Q72" s="63">
        <v>6000</v>
      </c>
      <c r="R72" s="64">
        <v>54.54545454545454</v>
      </c>
      <c r="S72" s="65">
        <v>11000</v>
      </c>
      <c r="T72" s="64">
        <v>100</v>
      </c>
      <c r="U72" s="59">
        <v>0</v>
      </c>
      <c r="V72" s="60">
        <v>0</v>
      </c>
      <c r="W72" s="61">
        <v>0</v>
      </c>
      <c r="X72" s="60">
        <v>0</v>
      </c>
      <c r="Y72" s="61">
        <v>0</v>
      </c>
      <c r="Z72" s="62">
        <v>0</v>
      </c>
      <c r="AA72" s="63">
        <v>0</v>
      </c>
      <c r="AB72" s="64">
        <v>0</v>
      </c>
      <c r="AC72" s="59">
        <v>0</v>
      </c>
      <c r="AD72" s="60">
        <v>0</v>
      </c>
      <c r="AE72" s="61">
        <v>0</v>
      </c>
      <c r="AF72" s="60">
        <v>0</v>
      </c>
      <c r="AG72" s="61">
        <v>0</v>
      </c>
      <c r="AH72" s="62">
        <v>0</v>
      </c>
      <c r="AI72" s="63">
        <v>0</v>
      </c>
      <c r="AJ72" s="64">
        <v>0</v>
      </c>
      <c r="AK72" s="65">
        <v>11000</v>
      </c>
      <c r="AL72" s="64">
        <v>100</v>
      </c>
    </row>
    <row r="73" spans="1:38" ht="30" customHeight="1">
      <c r="A73" s="104" t="s">
        <v>43</v>
      </c>
      <c r="B73" s="58">
        <v>11888000</v>
      </c>
      <c r="C73" s="59">
        <v>1188800</v>
      </c>
      <c r="D73" s="60">
        <v>10</v>
      </c>
      <c r="E73" s="61">
        <v>1190200</v>
      </c>
      <c r="F73" s="60">
        <v>10.011776581426648</v>
      </c>
      <c r="G73" s="61">
        <v>1012000</v>
      </c>
      <c r="H73" s="62">
        <v>8.51278600269179</v>
      </c>
      <c r="I73" s="63">
        <v>3391000</v>
      </c>
      <c r="J73" s="64">
        <v>28.524562584118442</v>
      </c>
      <c r="K73" s="59">
        <v>1214000</v>
      </c>
      <c r="L73" s="60">
        <v>10.211978465679678</v>
      </c>
      <c r="M73" s="61">
        <v>1214000</v>
      </c>
      <c r="N73" s="60">
        <v>10.211978465679678</v>
      </c>
      <c r="O73" s="61">
        <v>1214000</v>
      </c>
      <c r="P73" s="62">
        <v>10.211978465679678</v>
      </c>
      <c r="Q73" s="63">
        <v>3642000</v>
      </c>
      <c r="R73" s="64">
        <v>30.63593539703903</v>
      </c>
      <c r="S73" s="65">
        <v>7033000</v>
      </c>
      <c r="T73" s="64">
        <v>59.16049798115747</v>
      </c>
      <c r="U73" s="59">
        <v>1133000</v>
      </c>
      <c r="V73" s="60">
        <v>9.530619111709287</v>
      </c>
      <c r="W73" s="61">
        <v>1133000</v>
      </c>
      <c r="X73" s="60">
        <v>9.530619111709287</v>
      </c>
      <c r="Y73" s="61">
        <v>1133000</v>
      </c>
      <c r="Z73" s="62">
        <v>9.530619111709287</v>
      </c>
      <c r="AA73" s="63">
        <v>3399000</v>
      </c>
      <c r="AB73" s="64">
        <v>28.591857335127862</v>
      </c>
      <c r="AC73" s="59">
        <v>486000</v>
      </c>
      <c r="AD73" s="60">
        <v>4.088156123822341</v>
      </c>
      <c r="AE73" s="61">
        <v>486000</v>
      </c>
      <c r="AF73" s="60">
        <v>4.088156123822341</v>
      </c>
      <c r="AG73" s="61">
        <v>484000</v>
      </c>
      <c r="AH73" s="62">
        <v>4.071332436069987</v>
      </c>
      <c r="AI73" s="63">
        <v>1456000</v>
      </c>
      <c r="AJ73" s="64">
        <v>12.24764468371467</v>
      </c>
      <c r="AK73" s="65">
        <v>11888000</v>
      </c>
      <c r="AL73" s="64">
        <v>100</v>
      </c>
    </row>
    <row r="74" spans="1:38" ht="30" customHeight="1">
      <c r="A74" s="104" t="s">
        <v>49</v>
      </c>
      <c r="B74" s="58">
        <v>902000</v>
      </c>
      <c r="C74" s="59">
        <v>91000</v>
      </c>
      <c r="D74" s="60">
        <v>10.08869179600887</v>
      </c>
      <c r="E74" s="61">
        <v>91000</v>
      </c>
      <c r="F74" s="60">
        <v>10.08869179600887</v>
      </c>
      <c r="G74" s="61">
        <v>90000</v>
      </c>
      <c r="H74" s="62">
        <v>9.977827050997783</v>
      </c>
      <c r="I74" s="63">
        <v>272000</v>
      </c>
      <c r="J74" s="64">
        <v>30.155210643015522</v>
      </c>
      <c r="K74" s="59">
        <v>91000</v>
      </c>
      <c r="L74" s="60">
        <v>10.08869179600887</v>
      </c>
      <c r="M74" s="61">
        <v>91000</v>
      </c>
      <c r="N74" s="60">
        <v>10.08869179600887</v>
      </c>
      <c r="O74" s="61">
        <v>91000</v>
      </c>
      <c r="P74" s="62">
        <v>10.08869179600887</v>
      </c>
      <c r="Q74" s="63">
        <v>273000</v>
      </c>
      <c r="R74" s="64">
        <v>30.266075388026607</v>
      </c>
      <c r="S74" s="65">
        <v>545000</v>
      </c>
      <c r="T74" s="64">
        <v>60.42128603104213</v>
      </c>
      <c r="U74" s="59">
        <v>85000</v>
      </c>
      <c r="V74" s="60">
        <v>9.42350332594235</v>
      </c>
      <c r="W74" s="61">
        <v>85000</v>
      </c>
      <c r="X74" s="60">
        <v>9.42350332594235</v>
      </c>
      <c r="Y74" s="61">
        <v>85000</v>
      </c>
      <c r="Z74" s="62">
        <v>9.42350332594235</v>
      </c>
      <c r="AA74" s="63">
        <v>255000</v>
      </c>
      <c r="AB74" s="64">
        <v>28.270509977827054</v>
      </c>
      <c r="AC74" s="59">
        <v>37000</v>
      </c>
      <c r="AD74" s="60">
        <v>4.1019955654102</v>
      </c>
      <c r="AE74" s="61">
        <v>37000</v>
      </c>
      <c r="AF74" s="60">
        <v>4.1019955654102</v>
      </c>
      <c r="AG74" s="61">
        <v>28000</v>
      </c>
      <c r="AH74" s="62">
        <v>3.1042128603104215</v>
      </c>
      <c r="AI74" s="63">
        <v>102000</v>
      </c>
      <c r="AJ74" s="64">
        <v>11.30820399113082</v>
      </c>
      <c r="AK74" s="65">
        <v>902000</v>
      </c>
      <c r="AL74" s="64">
        <v>100</v>
      </c>
    </row>
    <row r="75" spans="1:38" ht="30" customHeight="1">
      <c r="A75" s="104" t="s">
        <v>50</v>
      </c>
      <c r="B75" s="58">
        <v>871000</v>
      </c>
      <c r="C75" s="59">
        <v>88000</v>
      </c>
      <c r="D75" s="60">
        <v>10.10332950631458</v>
      </c>
      <c r="E75" s="61">
        <v>88000</v>
      </c>
      <c r="F75" s="60">
        <v>10.10332950631458</v>
      </c>
      <c r="G75" s="61">
        <v>87000</v>
      </c>
      <c r="H75" s="62">
        <v>9.988518943742825</v>
      </c>
      <c r="I75" s="63">
        <v>263000</v>
      </c>
      <c r="J75" s="64">
        <v>30.19517795637199</v>
      </c>
      <c r="K75" s="59">
        <v>88000</v>
      </c>
      <c r="L75" s="60">
        <v>10.10332950631458</v>
      </c>
      <c r="M75" s="61">
        <v>88000</v>
      </c>
      <c r="N75" s="60">
        <v>10.10332950631458</v>
      </c>
      <c r="O75" s="61">
        <v>88000</v>
      </c>
      <c r="P75" s="62">
        <v>10.10332950631458</v>
      </c>
      <c r="Q75" s="63">
        <v>264000</v>
      </c>
      <c r="R75" s="64">
        <v>30.309988518943744</v>
      </c>
      <c r="S75" s="65">
        <v>527000</v>
      </c>
      <c r="T75" s="64">
        <v>60.50516647531573</v>
      </c>
      <c r="U75" s="59">
        <v>82000</v>
      </c>
      <c r="V75" s="60">
        <v>9.414466130884042</v>
      </c>
      <c r="W75" s="61">
        <v>82000</v>
      </c>
      <c r="X75" s="60">
        <v>9.414466130884042</v>
      </c>
      <c r="Y75" s="61">
        <v>82000</v>
      </c>
      <c r="Z75" s="62">
        <v>9.414466130884042</v>
      </c>
      <c r="AA75" s="63">
        <v>246000</v>
      </c>
      <c r="AB75" s="64">
        <v>28.243398392652125</v>
      </c>
      <c r="AC75" s="59">
        <v>35000</v>
      </c>
      <c r="AD75" s="60">
        <v>4.018369690011482</v>
      </c>
      <c r="AE75" s="61">
        <v>35000</v>
      </c>
      <c r="AF75" s="60">
        <v>4.018369690011482</v>
      </c>
      <c r="AG75" s="61">
        <v>28000</v>
      </c>
      <c r="AH75" s="62">
        <v>3.214695752009185</v>
      </c>
      <c r="AI75" s="63">
        <v>98000</v>
      </c>
      <c r="AJ75" s="64">
        <v>11.251435132032148</v>
      </c>
      <c r="AK75" s="65">
        <v>871000</v>
      </c>
      <c r="AL75" s="64">
        <v>100</v>
      </c>
    </row>
    <row r="76" spans="1:38" ht="30" customHeight="1">
      <c r="A76" s="74" t="s">
        <v>60</v>
      </c>
      <c r="B76" s="8">
        <v>119000</v>
      </c>
      <c r="C76" s="9">
        <v>12000</v>
      </c>
      <c r="D76" s="21">
        <v>10.084033613445378</v>
      </c>
      <c r="E76" s="10">
        <v>12000</v>
      </c>
      <c r="F76" s="21">
        <v>10.084033613445378</v>
      </c>
      <c r="G76" s="10">
        <v>12000</v>
      </c>
      <c r="H76" s="24">
        <v>10.084033613445378</v>
      </c>
      <c r="I76" s="11">
        <v>36000</v>
      </c>
      <c r="J76" s="25">
        <v>30.252100840336134</v>
      </c>
      <c r="K76" s="9">
        <v>12000</v>
      </c>
      <c r="L76" s="21">
        <v>10.084033613445378</v>
      </c>
      <c r="M76" s="10">
        <v>12000</v>
      </c>
      <c r="N76" s="21">
        <v>10.084033613445378</v>
      </c>
      <c r="O76" s="10">
        <v>12000</v>
      </c>
      <c r="P76" s="24">
        <v>10.084033613445378</v>
      </c>
      <c r="Q76" s="11">
        <v>36000</v>
      </c>
      <c r="R76" s="25">
        <v>30.252100840336134</v>
      </c>
      <c r="S76" s="12">
        <v>72000</v>
      </c>
      <c r="T76" s="25">
        <v>60.50420168067227</v>
      </c>
      <c r="U76" s="9">
        <v>12000</v>
      </c>
      <c r="V76" s="21">
        <v>10.084033613445378</v>
      </c>
      <c r="W76" s="10">
        <v>12000</v>
      </c>
      <c r="X76" s="21">
        <v>10.084033613445378</v>
      </c>
      <c r="Y76" s="10">
        <v>12000</v>
      </c>
      <c r="Z76" s="24">
        <v>10.084033613445378</v>
      </c>
      <c r="AA76" s="11">
        <v>36000</v>
      </c>
      <c r="AB76" s="25">
        <v>30.252100840336134</v>
      </c>
      <c r="AC76" s="9">
        <v>5000</v>
      </c>
      <c r="AD76" s="21">
        <v>4.201680672268908</v>
      </c>
      <c r="AE76" s="10">
        <v>5000</v>
      </c>
      <c r="AF76" s="21">
        <v>4.201680672268908</v>
      </c>
      <c r="AG76" s="10">
        <v>1000</v>
      </c>
      <c r="AH76" s="24">
        <v>0.8403361344537815</v>
      </c>
      <c r="AI76" s="11">
        <v>11000</v>
      </c>
      <c r="AJ76" s="25">
        <v>9.243697478991598</v>
      </c>
      <c r="AK76" s="12">
        <v>119000</v>
      </c>
      <c r="AL76" s="25">
        <v>100</v>
      </c>
    </row>
    <row r="77" spans="1:38" ht="30" customHeight="1">
      <c r="A77" s="75" t="s">
        <v>60</v>
      </c>
      <c r="B77" s="8">
        <v>119000</v>
      </c>
      <c r="C77" s="9">
        <v>12000</v>
      </c>
      <c r="D77" s="21">
        <v>10.084033613445378</v>
      </c>
      <c r="E77" s="10">
        <v>12000</v>
      </c>
      <c r="F77" s="21">
        <v>10.084033613445378</v>
      </c>
      <c r="G77" s="10">
        <v>12000</v>
      </c>
      <c r="H77" s="24">
        <v>10.084033613445378</v>
      </c>
      <c r="I77" s="11">
        <v>36000</v>
      </c>
      <c r="J77" s="25">
        <v>30.252100840336134</v>
      </c>
      <c r="K77" s="9">
        <v>12000</v>
      </c>
      <c r="L77" s="21">
        <v>10.084033613445378</v>
      </c>
      <c r="M77" s="10">
        <v>12000</v>
      </c>
      <c r="N77" s="21">
        <v>10.084033613445378</v>
      </c>
      <c r="O77" s="10">
        <v>12000</v>
      </c>
      <c r="P77" s="24">
        <v>10.084033613445378</v>
      </c>
      <c r="Q77" s="11">
        <v>36000</v>
      </c>
      <c r="R77" s="25">
        <v>30.252100840336134</v>
      </c>
      <c r="S77" s="12">
        <v>72000</v>
      </c>
      <c r="T77" s="25">
        <v>60.50420168067227</v>
      </c>
      <c r="U77" s="9">
        <v>12000</v>
      </c>
      <c r="V77" s="21">
        <v>10.084033613445378</v>
      </c>
      <c r="W77" s="10">
        <v>12000</v>
      </c>
      <c r="X77" s="21">
        <v>10.084033613445378</v>
      </c>
      <c r="Y77" s="10">
        <v>12000</v>
      </c>
      <c r="Z77" s="24">
        <v>10.084033613445378</v>
      </c>
      <c r="AA77" s="11">
        <v>36000</v>
      </c>
      <c r="AB77" s="25">
        <v>30.252100840336134</v>
      </c>
      <c r="AC77" s="9">
        <v>5000</v>
      </c>
      <c r="AD77" s="21">
        <v>4.201680672268908</v>
      </c>
      <c r="AE77" s="10">
        <v>5000</v>
      </c>
      <c r="AF77" s="21">
        <v>4.201680672268908</v>
      </c>
      <c r="AG77" s="10">
        <v>1000</v>
      </c>
      <c r="AH77" s="24">
        <v>0.8403361344537815</v>
      </c>
      <c r="AI77" s="11">
        <v>11000</v>
      </c>
      <c r="AJ77" s="25">
        <v>9.243697478991598</v>
      </c>
      <c r="AK77" s="12">
        <v>119000</v>
      </c>
      <c r="AL77" s="25">
        <v>100</v>
      </c>
    </row>
    <row r="78" spans="1:38" ht="30" customHeight="1">
      <c r="A78" s="76" t="s">
        <v>47</v>
      </c>
      <c r="B78" s="8">
        <v>119000</v>
      </c>
      <c r="C78" s="9">
        <v>12000</v>
      </c>
      <c r="D78" s="21">
        <v>10.084033613445378</v>
      </c>
      <c r="E78" s="10">
        <v>12000</v>
      </c>
      <c r="F78" s="21">
        <v>10.084033613445378</v>
      </c>
      <c r="G78" s="10">
        <v>12000</v>
      </c>
      <c r="H78" s="24">
        <v>10.084033613445378</v>
      </c>
      <c r="I78" s="11">
        <v>36000</v>
      </c>
      <c r="J78" s="25">
        <v>30.252100840336134</v>
      </c>
      <c r="K78" s="9">
        <v>12000</v>
      </c>
      <c r="L78" s="21">
        <v>10.084033613445378</v>
      </c>
      <c r="M78" s="10">
        <v>12000</v>
      </c>
      <c r="N78" s="21">
        <v>10.084033613445378</v>
      </c>
      <c r="O78" s="10">
        <v>12000</v>
      </c>
      <c r="P78" s="24">
        <v>10.084033613445378</v>
      </c>
      <c r="Q78" s="11">
        <v>36000</v>
      </c>
      <c r="R78" s="25">
        <v>30.252100840336134</v>
      </c>
      <c r="S78" s="12">
        <v>72000</v>
      </c>
      <c r="T78" s="25">
        <v>60.50420168067227</v>
      </c>
      <c r="U78" s="9">
        <v>12000</v>
      </c>
      <c r="V78" s="21">
        <v>10.084033613445378</v>
      </c>
      <c r="W78" s="10">
        <v>12000</v>
      </c>
      <c r="X78" s="21">
        <v>10.084033613445378</v>
      </c>
      <c r="Y78" s="10">
        <v>12000</v>
      </c>
      <c r="Z78" s="24">
        <v>10.084033613445378</v>
      </c>
      <c r="AA78" s="11">
        <v>36000</v>
      </c>
      <c r="AB78" s="25">
        <v>30.252100840336134</v>
      </c>
      <c r="AC78" s="9">
        <v>5000</v>
      </c>
      <c r="AD78" s="21">
        <v>4.201680672268908</v>
      </c>
      <c r="AE78" s="10">
        <v>5000</v>
      </c>
      <c r="AF78" s="21">
        <v>4.201680672268908</v>
      </c>
      <c r="AG78" s="10">
        <v>1000</v>
      </c>
      <c r="AH78" s="24">
        <v>0.8403361344537815</v>
      </c>
      <c r="AI78" s="11">
        <v>11000</v>
      </c>
      <c r="AJ78" s="25">
        <v>9.243697478991598</v>
      </c>
      <c r="AK78" s="12">
        <v>119000</v>
      </c>
      <c r="AL78" s="25">
        <v>100</v>
      </c>
    </row>
    <row r="79" spans="1:38" ht="30" customHeight="1">
      <c r="A79" s="77" t="s">
        <v>40</v>
      </c>
      <c r="B79" s="8">
        <v>119000</v>
      </c>
      <c r="C79" s="9">
        <v>12000</v>
      </c>
      <c r="D79" s="21">
        <v>10.084033613445378</v>
      </c>
      <c r="E79" s="10">
        <v>12000</v>
      </c>
      <c r="F79" s="21">
        <v>10.084033613445378</v>
      </c>
      <c r="G79" s="10">
        <v>12000</v>
      </c>
      <c r="H79" s="24">
        <v>10.084033613445378</v>
      </c>
      <c r="I79" s="11">
        <v>36000</v>
      </c>
      <c r="J79" s="25">
        <v>30.252100840336134</v>
      </c>
      <c r="K79" s="9">
        <v>12000</v>
      </c>
      <c r="L79" s="21">
        <v>10.084033613445378</v>
      </c>
      <c r="M79" s="10">
        <v>12000</v>
      </c>
      <c r="N79" s="21">
        <v>10.084033613445378</v>
      </c>
      <c r="O79" s="10">
        <v>12000</v>
      </c>
      <c r="P79" s="24">
        <v>10.084033613445378</v>
      </c>
      <c r="Q79" s="11">
        <v>36000</v>
      </c>
      <c r="R79" s="25">
        <v>30.252100840336134</v>
      </c>
      <c r="S79" s="12">
        <v>72000</v>
      </c>
      <c r="T79" s="25">
        <v>60.50420168067227</v>
      </c>
      <c r="U79" s="9">
        <v>12000</v>
      </c>
      <c r="V79" s="21">
        <v>10.084033613445378</v>
      </c>
      <c r="W79" s="10">
        <v>12000</v>
      </c>
      <c r="X79" s="21">
        <v>10.084033613445378</v>
      </c>
      <c r="Y79" s="10">
        <v>12000</v>
      </c>
      <c r="Z79" s="24">
        <v>10.084033613445378</v>
      </c>
      <c r="AA79" s="11">
        <v>36000</v>
      </c>
      <c r="AB79" s="25">
        <v>30.252100840336134</v>
      </c>
      <c r="AC79" s="9">
        <v>5000</v>
      </c>
      <c r="AD79" s="21">
        <v>4.201680672268908</v>
      </c>
      <c r="AE79" s="10">
        <v>5000</v>
      </c>
      <c r="AF79" s="21">
        <v>4.201680672268908</v>
      </c>
      <c r="AG79" s="10">
        <v>1000</v>
      </c>
      <c r="AH79" s="24">
        <v>0.8403361344537815</v>
      </c>
      <c r="AI79" s="11">
        <v>11000</v>
      </c>
      <c r="AJ79" s="25">
        <v>9.243697478991598</v>
      </c>
      <c r="AK79" s="12">
        <v>119000</v>
      </c>
      <c r="AL79" s="25">
        <v>100</v>
      </c>
    </row>
    <row r="80" spans="1:38" ht="30" customHeight="1">
      <c r="A80" s="104" t="s">
        <v>49</v>
      </c>
      <c r="B80" s="58">
        <v>119000</v>
      </c>
      <c r="C80" s="59">
        <v>12000</v>
      </c>
      <c r="D80" s="60">
        <v>10.084033613445378</v>
      </c>
      <c r="E80" s="61">
        <v>12000</v>
      </c>
      <c r="F80" s="60">
        <v>10.084033613445378</v>
      </c>
      <c r="G80" s="61">
        <v>12000</v>
      </c>
      <c r="H80" s="62">
        <v>10.084033613445378</v>
      </c>
      <c r="I80" s="63">
        <v>36000</v>
      </c>
      <c r="J80" s="64">
        <v>30.252100840336134</v>
      </c>
      <c r="K80" s="59">
        <v>12000</v>
      </c>
      <c r="L80" s="60">
        <v>10.084033613445378</v>
      </c>
      <c r="M80" s="61">
        <v>12000</v>
      </c>
      <c r="N80" s="60">
        <v>10.084033613445378</v>
      </c>
      <c r="O80" s="61">
        <v>12000</v>
      </c>
      <c r="P80" s="62">
        <v>10.084033613445378</v>
      </c>
      <c r="Q80" s="63">
        <v>36000</v>
      </c>
      <c r="R80" s="64">
        <v>30.252100840336134</v>
      </c>
      <c r="S80" s="65">
        <v>72000</v>
      </c>
      <c r="T80" s="64">
        <v>60.50420168067227</v>
      </c>
      <c r="U80" s="59">
        <v>12000</v>
      </c>
      <c r="V80" s="60">
        <v>10.084033613445378</v>
      </c>
      <c r="W80" s="61">
        <v>12000</v>
      </c>
      <c r="X80" s="60">
        <v>10.084033613445378</v>
      </c>
      <c r="Y80" s="61">
        <v>12000</v>
      </c>
      <c r="Z80" s="62">
        <v>10.084033613445378</v>
      </c>
      <c r="AA80" s="63">
        <v>36000</v>
      </c>
      <c r="AB80" s="64">
        <v>30.252100840336134</v>
      </c>
      <c r="AC80" s="59">
        <v>5000</v>
      </c>
      <c r="AD80" s="60">
        <v>4.201680672268908</v>
      </c>
      <c r="AE80" s="61">
        <v>5000</v>
      </c>
      <c r="AF80" s="60">
        <v>4.201680672268908</v>
      </c>
      <c r="AG80" s="61">
        <v>1000</v>
      </c>
      <c r="AH80" s="62">
        <v>0.8403361344537815</v>
      </c>
      <c r="AI80" s="63">
        <v>11000</v>
      </c>
      <c r="AJ80" s="64">
        <v>9.243697478991598</v>
      </c>
      <c r="AK80" s="65">
        <v>119000</v>
      </c>
      <c r="AL80" s="64">
        <v>100</v>
      </c>
    </row>
    <row r="81" spans="1:38" ht="30" customHeight="1">
      <c r="A81" s="74" t="s">
        <v>61</v>
      </c>
      <c r="B81" s="8">
        <v>1266000</v>
      </c>
      <c r="C81" s="9">
        <v>126600</v>
      </c>
      <c r="D81" s="21">
        <v>10</v>
      </c>
      <c r="E81" s="10">
        <v>124400</v>
      </c>
      <c r="F81" s="21">
        <v>9.826224328593996</v>
      </c>
      <c r="G81" s="10">
        <v>121000</v>
      </c>
      <c r="H81" s="24">
        <v>9.557661927330175</v>
      </c>
      <c r="I81" s="11">
        <v>372000</v>
      </c>
      <c r="J81" s="25">
        <v>29.383886255924168</v>
      </c>
      <c r="K81" s="9">
        <v>128000</v>
      </c>
      <c r="L81" s="21">
        <v>10.110584518167457</v>
      </c>
      <c r="M81" s="10">
        <v>128000</v>
      </c>
      <c r="N81" s="21">
        <v>10.110584518167457</v>
      </c>
      <c r="O81" s="10">
        <v>128000</v>
      </c>
      <c r="P81" s="24">
        <v>10.110584518167457</v>
      </c>
      <c r="Q81" s="11">
        <v>384000</v>
      </c>
      <c r="R81" s="25">
        <v>30.33175355450237</v>
      </c>
      <c r="S81" s="12">
        <v>756000</v>
      </c>
      <c r="T81" s="25">
        <v>59.71563981042654</v>
      </c>
      <c r="U81" s="9">
        <v>120000</v>
      </c>
      <c r="V81" s="21">
        <v>9.47867298578199</v>
      </c>
      <c r="W81" s="10">
        <v>120000</v>
      </c>
      <c r="X81" s="21">
        <v>9.47867298578199</v>
      </c>
      <c r="Y81" s="10">
        <v>120000</v>
      </c>
      <c r="Z81" s="24">
        <v>9.47867298578199</v>
      </c>
      <c r="AA81" s="11">
        <v>360000</v>
      </c>
      <c r="AB81" s="25">
        <v>28.436018957345972</v>
      </c>
      <c r="AC81" s="9">
        <v>52000</v>
      </c>
      <c r="AD81" s="21">
        <v>4.107424960505529</v>
      </c>
      <c r="AE81" s="10">
        <v>52000</v>
      </c>
      <c r="AF81" s="21">
        <v>4.107424960505529</v>
      </c>
      <c r="AG81" s="10">
        <v>46000</v>
      </c>
      <c r="AH81" s="24">
        <v>3.6334913112164293</v>
      </c>
      <c r="AI81" s="11">
        <v>150000</v>
      </c>
      <c r="AJ81" s="25">
        <v>11.848341232227488</v>
      </c>
      <c r="AK81" s="12">
        <v>1266000</v>
      </c>
      <c r="AL81" s="25">
        <v>100</v>
      </c>
    </row>
    <row r="82" spans="1:38" ht="30" customHeight="1">
      <c r="A82" s="75" t="s">
        <v>61</v>
      </c>
      <c r="B82" s="8">
        <v>1266000</v>
      </c>
      <c r="C82" s="9">
        <v>126600</v>
      </c>
      <c r="D82" s="21">
        <v>10</v>
      </c>
      <c r="E82" s="10">
        <v>124400</v>
      </c>
      <c r="F82" s="21">
        <v>9.826224328593996</v>
      </c>
      <c r="G82" s="10">
        <v>121000</v>
      </c>
      <c r="H82" s="24">
        <v>9.557661927330175</v>
      </c>
      <c r="I82" s="11">
        <v>372000</v>
      </c>
      <c r="J82" s="25">
        <v>29.383886255924168</v>
      </c>
      <c r="K82" s="9">
        <v>128000</v>
      </c>
      <c r="L82" s="21">
        <v>10.110584518167457</v>
      </c>
      <c r="M82" s="10">
        <v>128000</v>
      </c>
      <c r="N82" s="21">
        <v>10.110584518167457</v>
      </c>
      <c r="O82" s="10">
        <v>128000</v>
      </c>
      <c r="P82" s="24">
        <v>10.110584518167457</v>
      </c>
      <c r="Q82" s="11">
        <v>384000</v>
      </c>
      <c r="R82" s="25">
        <v>30.33175355450237</v>
      </c>
      <c r="S82" s="12">
        <v>756000</v>
      </c>
      <c r="T82" s="25">
        <v>59.71563981042654</v>
      </c>
      <c r="U82" s="9">
        <v>120000</v>
      </c>
      <c r="V82" s="21">
        <v>9.47867298578199</v>
      </c>
      <c r="W82" s="10">
        <v>120000</v>
      </c>
      <c r="X82" s="21">
        <v>9.47867298578199</v>
      </c>
      <c r="Y82" s="10">
        <v>120000</v>
      </c>
      <c r="Z82" s="24">
        <v>9.47867298578199</v>
      </c>
      <c r="AA82" s="11">
        <v>360000</v>
      </c>
      <c r="AB82" s="25">
        <v>28.436018957345972</v>
      </c>
      <c r="AC82" s="9">
        <v>52000</v>
      </c>
      <c r="AD82" s="21">
        <v>4.107424960505529</v>
      </c>
      <c r="AE82" s="10">
        <v>52000</v>
      </c>
      <c r="AF82" s="21">
        <v>4.107424960505529</v>
      </c>
      <c r="AG82" s="10">
        <v>46000</v>
      </c>
      <c r="AH82" s="24">
        <v>3.6334913112164293</v>
      </c>
      <c r="AI82" s="11">
        <v>150000</v>
      </c>
      <c r="AJ82" s="25">
        <v>11.848341232227488</v>
      </c>
      <c r="AK82" s="12">
        <v>1266000</v>
      </c>
      <c r="AL82" s="25">
        <v>100</v>
      </c>
    </row>
    <row r="83" spans="1:38" ht="30" customHeight="1">
      <c r="A83" s="76" t="s">
        <v>47</v>
      </c>
      <c r="B83" s="8">
        <v>1266000</v>
      </c>
      <c r="C83" s="9">
        <v>126600</v>
      </c>
      <c r="D83" s="21">
        <v>10</v>
      </c>
      <c r="E83" s="10">
        <v>124400</v>
      </c>
      <c r="F83" s="21">
        <v>9.826224328593996</v>
      </c>
      <c r="G83" s="10">
        <v>121000</v>
      </c>
      <c r="H83" s="24">
        <v>9.557661927330175</v>
      </c>
      <c r="I83" s="11">
        <v>372000</v>
      </c>
      <c r="J83" s="25">
        <v>29.383886255924168</v>
      </c>
      <c r="K83" s="9">
        <v>128000</v>
      </c>
      <c r="L83" s="21">
        <v>10.110584518167457</v>
      </c>
      <c r="M83" s="10">
        <v>128000</v>
      </c>
      <c r="N83" s="21">
        <v>10.110584518167457</v>
      </c>
      <c r="O83" s="10">
        <v>128000</v>
      </c>
      <c r="P83" s="24">
        <v>10.110584518167457</v>
      </c>
      <c r="Q83" s="11">
        <v>384000</v>
      </c>
      <c r="R83" s="25">
        <v>30.33175355450237</v>
      </c>
      <c r="S83" s="12">
        <v>756000</v>
      </c>
      <c r="T83" s="25">
        <v>59.71563981042654</v>
      </c>
      <c r="U83" s="9">
        <v>120000</v>
      </c>
      <c r="V83" s="21">
        <v>9.47867298578199</v>
      </c>
      <c r="W83" s="10">
        <v>120000</v>
      </c>
      <c r="X83" s="21">
        <v>9.47867298578199</v>
      </c>
      <c r="Y83" s="10">
        <v>120000</v>
      </c>
      <c r="Z83" s="24">
        <v>9.47867298578199</v>
      </c>
      <c r="AA83" s="11">
        <v>360000</v>
      </c>
      <c r="AB83" s="25">
        <v>28.436018957345972</v>
      </c>
      <c r="AC83" s="9">
        <v>52000</v>
      </c>
      <c r="AD83" s="21">
        <v>4.107424960505529</v>
      </c>
      <c r="AE83" s="10">
        <v>52000</v>
      </c>
      <c r="AF83" s="21">
        <v>4.107424960505529</v>
      </c>
      <c r="AG83" s="10">
        <v>46000</v>
      </c>
      <c r="AH83" s="24">
        <v>3.6334913112164293</v>
      </c>
      <c r="AI83" s="11">
        <v>150000</v>
      </c>
      <c r="AJ83" s="25">
        <v>11.848341232227488</v>
      </c>
      <c r="AK83" s="12">
        <v>1266000</v>
      </c>
      <c r="AL83" s="25">
        <v>100</v>
      </c>
    </row>
    <row r="84" spans="1:38" ht="30" customHeight="1">
      <c r="A84" s="77" t="s">
        <v>40</v>
      </c>
      <c r="B84" s="8">
        <v>1266000</v>
      </c>
      <c r="C84" s="9">
        <v>126600</v>
      </c>
      <c r="D84" s="21">
        <v>10</v>
      </c>
      <c r="E84" s="10">
        <v>124400</v>
      </c>
      <c r="F84" s="21">
        <v>9.826224328593996</v>
      </c>
      <c r="G84" s="10">
        <v>121000</v>
      </c>
      <c r="H84" s="24">
        <v>9.557661927330175</v>
      </c>
      <c r="I84" s="11">
        <v>372000</v>
      </c>
      <c r="J84" s="25">
        <v>29.383886255924168</v>
      </c>
      <c r="K84" s="9">
        <v>128000</v>
      </c>
      <c r="L84" s="21">
        <v>10.110584518167457</v>
      </c>
      <c r="M84" s="10">
        <v>128000</v>
      </c>
      <c r="N84" s="21">
        <v>10.110584518167457</v>
      </c>
      <c r="O84" s="10">
        <v>128000</v>
      </c>
      <c r="P84" s="24">
        <v>10.110584518167457</v>
      </c>
      <c r="Q84" s="11">
        <v>384000</v>
      </c>
      <c r="R84" s="25">
        <v>30.33175355450237</v>
      </c>
      <c r="S84" s="12">
        <v>756000</v>
      </c>
      <c r="T84" s="25">
        <v>59.71563981042654</v>
      </c>
      <c r="U84" s="9">
        <v>120000</v>
      </c>
      <c r="V84" s="21">
        <v>9.47867298578199</v>
      </c>
      <c r="W84" s="10">
        <v>120000</v>
      </c>
      <c r="X84" s="21">
        <v>9.47867298578199</v>
      </c>
      <c r="Y84" s="10">
        <v>120000</v>
      </c>
      <c r="Z84" s="24">
        <v>9.47867298578199</v>
      </c>
      <c r="AA84" s="11">
        <v>360000</v>
      </c>
      <c r="AB84" s="25">
        <v>28.436018957345972</v>
      </c>
      <c r="AC84" s="9">
        <v>52000</v>
      </c>
      <c r="AD84" s="21">
        <v>4.107424960505529</v>
      </c>
      <c r="AE84" s="10">
        <v>52000</v>
      </c>
      <c r="AF84" s="21">
        <v>4.107424960505529</v>
      </c>
      <c r="AG84" s="10">
        <v>46000</v>
      </c>
      <c r="AH84" s="24">
        <v>3.6334913112164293</v>
      </c>
      <c r="AI84" s="11">
        <v>150000</v>
      </c>
      <c r="AJ84" s="25">
        <v>11.848341232227488</v>
      </c>
      <c r="AK84" s="12">
        <v>1266000</v>
      </c>
      <c r="AL84" s="25">
        <v>100</v>
      </c>
    </row>
    <row r="85" spans="1:38" ht="30" customHeight="1">
      <c r="A85" s="104" t="s">
        <v>43</v>
      </c>
      <c r="B85" s="58">
        <v>1266000</v>
      </c>
      <c r="C85" s="59">
        <v>126600</v>
      </c>
      <c r="D85" s="60">
        <v>10</v>
      </c>
      <c r="E85" s="61">
        <v>124400</v>
      </c>
      <c r="F85" s="60">
        <v>9.826224328593996</v>
      </c>
      <c r="G85" s="61">
        <v>121000</v>
      </c>
      <c r="H85" s="62">
        <v>9.557661927330175</v>
      </c>
      <c r="I85" s="63">
        <v>372000</v>
      </c>
      <c r="J85" s="64">
        <v>29.383886255924168</v>
      </c>
      <c r="K85" s="59">
        <v>128000</v>
      </c>
      <c r="L85" s="60">
        <v>10.110584518167457</v>
      </c>
      <c r="M85" s="61">
        <v>128000</v>
      </c>
      <c r="N85" s="60">
        <v>10.110584518167457</v>
      </c>
      <c r="O85" s="61">
        <v>128000</v>
      </c>
      <c r="P85" s="62">
        <v>10.110584518167457</v>
      </c>
      <c r="Q85" s="63">
        <v>384000</v>
      </c>
      <c r="R85" s="64">
        <v>30.33175355450237</v>
      </c>
      <c r="S85" s="65">
        <v>756000</v>
      </c>
      <c r="T85" s="64">
        <v>59.71563981042654</v>
      </c>
      <c r="U85" s="59">
        <v>120000</v>
      </c>
      <c r="V85" s="60">
        <v>9.47867298578199</v>
      </c>
      <c r="W85" s="61">
        <v>120000</v>
      </c>
      <c r="X85" s="60">
        <v>9.47867298578199</v>
      </c>
      <c r="Y85" s="61">
        <v>120000</v>
      </c>
      <c r="Z85" s="62">
        <v>9.47867298578199</v>
      </c>
      <c r="AA85" s="63">
        <v>360000</v>
      </c>
      <c r="AB85" s="64">
        <v>28.436018957345972</v>
      </c>
      <c r="AC85" s="59">
        <v>52000</v>
      </c>
      <c r="AD85" s="60">
        <v>4.107424960505529</v>
      </c>
      <c r="AE85" s="61">
        <v>52000</v>
      </c>
      <c r="AF85" s="60">
        <v>4.107424960505529</v>
      </c>
      <c r="AG85" s="61">
        <v>46000</v>
      </c>
      <c r="AH85" s="62">
        <v>3.6334913112164293</v>
      </c>
      <c r="AI85" s="63">
        <v>150000</v>
      </c>
      <c r="AJ85" s="64">
        <v>11.848341232227488</v>
      </c>
      <c r="AK85" s="65">
        <v>1266000</v>
      </c>
      <c r="AL85" s="64">
        <v>100</v>
      </c>
    </row>
    <row r="86" spans="1:38" ht="30" customHeight="1">
      <c r="A86" s="74" t="s">
        <v>62</v>
      </c>
      <c r="B86" s="8">
        <v>150000</v>
      </c>
      <c r="C86" s="9">
        <v>15000</v>
      </c>
      <c r="D86" s="21">
        <v>10</v>
      </c>
      <c r="E86" s="10">
        <v>15000</v>
      </c>
      <c r="F86" s="21">
        <v>10</v>
      </c>
      <c r="G86" s="10">
        <v>15000</v>
      </c>
      <c r="H86" s="24">
        <v>10</v>
      </c>
      <c r="I86" s="11">
        <v>45000</v>
      </c>
      <c r="J86" s="25">
        <v>30</v>
      </c>
      <c r="K86" s="9">
        <v>15000</v>
      </c>
      <c r="L86" s="21">
        <v>10</v>
      </c>
      <c r="M86" s="10">
        <v>15000</v>
      </c>
      <c r="N86" s="21">
        <v>10</v>
      </c>
      <c r="O86" s="10">
        <v>15000</v>
      </c>
      <c r="P86" s="24">
        <v>10</v>
      </c>
      <c r="Q86" s="11">
        <v>45000</v>
      </c>
      <c r="R86" s="25">
        <v>30</v>
      </c>
      <c r="S86" s="12">
        <v>90000</v>
      </c>
      <c r="T86" s="25">
        <v>60</v>
      </c>
      <c r="U86" s="9">
        <v>14000</v>
      </c>
      <c r="V86" s="21">
        <v>9.333333333333334</v>
      </c>
      <c r="W86" s="10">
        <v>14000</v>
      </c>
      <c r="X86" s="21">
        <v>9.333333333333334</v>
      </c>
      <c r="Y86" s="10">
        <v>14000</v>
      </c>
      <c r="Z86" s="24">
        <v>9.333333333333334</v>
      </c>
      <c r="AA86" s="11">
        <v>42000</v>
      </c>
      <c r="AB86" s="25">
        <v>28.000000000000004</v>
      </c>
      <c r="AC86" s="9">
        <v>6000</v>
      </c>
      <c r="AD86" s="21">
        <v>4</v>
      </c>
      <c r="AE86" s="10">
        <v>6000</v>
      </c>
      <c r="AF86" s="21">
        <v>4</v>
      </c>
      <c r="AG86" s="10">
        <v>6000</v>
      </c>
      <c r="AH86" s="24">
        <v>4</v>
      </c>
      <c r="AI86" s="11">
        <v>18000</v>
      </c>
      <c r="AJ86" s="25">
        <v>12</v>
      </c>
      <c r="AK86" s="12">
        <v>150000</v>
      </c>
      <c r="AL86" s="25">
        <v>100</v>
      </c>
    </row>
    <row r="87" spans="1:38" ht="30" customHeight="1">
      <c r="A87" s="75" t="s">
        <v>62</v>
      </c>
      <c r="B87" s="8">
        <v>150000</v>
      </c>
      <c r="C87" s="9">
        <v>15000</v>
      </c>
      <c r="D87" s="21">
        <v>10</v>
      </c>
      <c r="E87" s="10">
        <v>15000</v>
      </c>
      <c r="F87" s="21">
        <v>10</v>
      </c>
      <c r="G87" s="10">
        <v>15000</v>
      </c>
      <c r="H87" s="24">
        <v>10</v>
      </c>
      <c r="I87" s="11">
        <v>45000</v>
      </c>
      <c r="J87" s="25">
        <v>30</v>
      </c>
      <c r="K87" s="9">
        <v>15000</v>
      </c>
      <c r="L87" s="21">
        <v>10</v>
      </c>
      <c r="M87" s="10">
        <v>15000</v>
      </c>
      <c r="N87" s="21">
        <v>10</v>
      </c>
      <c r="O87" s="10">
        <v>15000</v>
      </c>
      <c r="P87" s="24">
        <v>10</v>
      </c>
      <c r="Q87" s="11">
        <v>45000</v>
      </c>
      <c r="R87" s="25">
        <v>30</v>
      </c>
      <c r="S87" s="12">
        <v>90000</v>
      </c>
      <c r="T87" s="25">
        <v>60</v>
      </c>
      <c r="U87" s="9">
        <v>14000</v>
      </c>
      <c r="V87" s="21">
        <v>9.333333333333334</v>
      </c>
      <c r="W87" s="10">
        <v>14000</v>
      </c>
      <c r="X87" s="21">
        <v>9.333333333333334</v>
      </c>
      <c r="Y87" s="10">
        <v>14000</v>
      </c>
      <c r="Z87" s="24">
        <v>9.333333333333334</v>
      </c>
      <c r="AA87" s="11">
        <v>42000</v>
      </c>
      <c r="AB87" s="25">
        <v>28.000000000000004</v>
      </c>
      <c r="AC87" s="9">
        <v>6000</v>
      </c>
      <c r="AD87" s="21">
        <v>4</v>
      </c>
      <c r="AE87" s="10">
        <v>6000</v>
      </c>
      <c r="AF87" s="21">
        <v>4</v>
      </c>
      <c r="AG87" s="10">
        <v>6000</v>
      </c>
      <c r="AH87" s="24">
        <v>4</v>
      </c>
      <c r="AI87" s="11">
        <v>18000</v>
      </c>
      <c r="AJ87" s="25">
        <v>12</v>
      </c>
      <c r="AK87" s="12">
        <v>150000</v>
      </c>
      <c r="AL87" s="25">
        <v>100</v>
      </c>
    </row>
    <row r="88" spans="1:38" ht="30" customHeight="1">
      <c r="A88" s="76" t="s">
        <v>47</v>
      </c>
      <c r="B88" s="8">
        <v>150000</v>
      </c>
      <c r="C88" s="9">
        <v>15000</v>
      </c>
      <c r="D88" s="21">
        <v>10</v>
      </c>
      <c r="E88" s="10">
        <v>15000</v>
      </c>
      <c r="F88" s="21">
        <v>10</v>
      </c>
      <c r="G88" s="10">
        <v>15000</v>
      </c>
      <c r="H88" s="24">
        <v>10</v>
      </c>
      <c r="I88" s="11">
        <v>45000</v>
      </c>
      <c r="J88" s="25">
        <v>30</v>
      </c>
      <c r="K88" s="9">
        <v>15000</v>
      </c>
      <c r="L88" s="21">
        <v>10</v>
      </c>
      <c r="M88" s="10">
        <v>15000</v>
      </c>
      <c r="N88" s="21">
        <v>10</v>
      </c>
      <c r="O88" s="10">
        <v>15000</v>
      </c>
      <c r="P88" s="24">
        <v>10</v>
      </c>
      <c r="Q88" s="11">
        <v>45000</v>
      </c>
      <c r="R88" s="25">
        <v>30</v>
      </c>
      <c r="S88" s="12">
        <v>90000</v>
      </c>
      <c r="T88" s="25">
        <v>60</v>
      </c>
      <c r="U88" s="9">
        <v>14000</v>
      </c>
      <c r="V88" s="21">
        <v>9.333333333333334</v>
      </c>
      <c r="W88" s="10">
        <v>14000</v>
      </c>
      <c r="X88" s="21">
        <v>9.333333333333334</v>
      </c>
      <c r="Y88" s="10">
        <v>14000</v>
      </c>
      <c r="Z88" s="24">
        <v>9.333333333333334</v>
      </c>
      <c r="AA88" s="11">
        <v>42000</v>
      </c>
      <c r="AB88" s="25">
        <v>28.000000000000004</v>
      </c>
      <c r="AC88" s="9">
        <v>6000</v>
      </c>
      <c r="AD88" s="21">
        <v>4</v>
      </c>
      <c r="AE88" s="10">
        <v>6000</v>
      </c>
      <c r="AF88" s="21">
        <v>4</v>
      </c>
      <c r="AG88" s="10">
        <v>6000</v>
      </c>
      <c r="AH88" s="24">
        <v>4</v>
      </c>
      <c r="AI88" s="11">
        <v>18000</v>
      </c>
      <c r="AJ88" s="25">
        <v>12</v>
      </c>
      <c r="AK88" s="12">
        <v>150000</v>
      </c>
      <c r="AL88" s="25">
        <v>100</v>
      </c>
    </row>
    <row r="89" spans="1:38" ht="30" customHeight="1">
      <c r="A89" s="77" t="s">
        <v>40</v>
      </c>
      <c r="B89" s="8">
        <v>150000</v>
      </c>
      <c r="C89" s="9">
        <v>15000</v>
      </c>
      <c r="D89" s="21">
        <v>10</v>
      </c>
      <c r="E89" s="10">
        <v>15000</v>
      </c>
      <c r="F89" s="21">
        <v>10</v>
      </c>
      <c r="G89" s="10">
        <v>15000</v>
      </c>
      <c r="H89" s="24">
        <v>10</v>
      </c>
      <c r="I89" s="11">
        <v>45000</v>
      </c>
      <c r="J89" s="25">
        <v>30</v>
      </c>
      <c r="K89" s="9">
        <v>15000</v>
      </c>
      <c r="L89" s="21">
        <v>10</v>
      </c>
      <c r="M89" s="10">
        <v>15000</v>
      </c>
      <c r="N89" s="21">
        <v>10</v>
      </c>
      <c r="O89" s="10">
        <v>15000</v>
      </c>
      <c r="P89" s="24">
        <v>10</v>
      </c>
      <c r="Q89" s="11">
        <v>45000</v>
      </c>
      <c r="R89" s="25">
        <v>30</v>
      </c>
      <c r="S89" s="12">
        <v>90000</v>
      </c>
      <c r="T89" s="25">
        <v>60</v>
      </c>
      <c r="U89" s="9">
        <v>14000</v>
      </c>
      <c r="V89" s="21">
        <v>9.333333333333334</v>
      </c>
      <c r="W89" s="10">
        <v>14000</v>
      </c>
      <c r="X89" s="21">
        <v>9.333333333333334</v>
      </c>
      <c r="Y89" s="10">
        <v>14000</v>
      </c>
      <c r="Z89" s="24">
        <v>9.333333333333334</v>
      </c>
      <c r="AA89" s="11">
        <v>42000</v>
      </c>
      <c r="AB89" s="25">
        <v>28.000000000000004</v>
      </c>
      <c r="AC89" s="9">
        <v>6000</v>
      </c>
      <c r="AD89" s="21">
        <v>4</v>
      </c>
      <c r="AE89" s="10">
        <v>6000</v>
      </c>
      <c r="AF89" s="21">
        <v>4</v>
      </c>
      <c r="AG89" s="10">
        <v>6000</v>
      </c>
      <c r="AH89" s="24">
        <v>4</v>
      </c>
      <c r="AI89" s="11">
        <v>18000</v>
      </c>
      <c r="AJ89" s="25">
        <v>12</v>
      </c>
      <c r="AK89" s="12">
        <v>150000</v>
      </c>
      <c r="AL89" s="25">
        <v>100</v>
      </c>
    </row>
    <row r="90" spans="1:38" ht="30" customHeight="1">
      <c r="A90" s="104" t="s">
        <v>43</v>
      </c>
      <c r="B90" s="58">
        <v>150000</v>
      </c>
      <c r="C90" s="59">
        <v>15000</v>
      </c>
      <c r="D90" s="60">
        <v>10</v>
      </c>
      <c r="E90" s="61">
        <v>15000</v>
      </c>
      <c r="F90" s="60">
        <v>10</v>
      </c>
      <c r="G90" s="61">
        <v>15000</v>
      </c>
      <c r="H90" s="62">
        <v>10</v>
      </c>
      <c r="I90" s="63">
        <v>45000</v>
      </c>
      <c r="J90" s="64">
        <v>30</v>
      </c>
      <c r="K90" s="59">
        <v>15000</v>
      </c>
      <c r="L90" s="60">
        <v>10</v>
      </c>
      <c r="M90" s="61">
        <v>15000</v>
      </c>
      <c r="N90" s="60">
        <v>10</v>
      </c>
      <c r="O90" s="61">
        <v>15000</v>
      </c>
      <c r="P90" s="62">
        <v>10</v>
      </c>
      <c r="Q90" s="63">
        <v>45000</v>
      </c>
      <c r="R90" s="64">
        <v>30</v>
      </c>
      <c r="S90" s="65">
        <v>90000</v>
      </c>
      <c r="T90" s="64">
        <v>60</v>
      </c>
      <c r="U90" s="59">
        <v>14000</v>
      </c>
      <c r="V90" s="60">
        <v>9.333333333333334</v>
      </c>
      <c r="W90" s="61">
        <v>14000</v>
      </c>
      <c r="X90" s="60">
        <v>9.333333333333334</v>
      </c>
      <c r="Y90" s="61">
        <v>14000</v>
      </c>
      <c r="Z90" s="62">
        <v>9.333333333333334</v>
      </c>
      <c r="AA90" s="63">
        <v>42000</v>
      </c>
      <c r="AB90" s="64">
        <v>28.000000000000004</v>
      </c>
      <c r="AC90" s="59">
        <v>6000</v>
      </c>
      <c r="AD90" s="60">
        <v>4</v>
      </c>
      <c r="AE90" s="61">
        <v>6000</v>
      </c>
      <c r="AF90" s="60">
        <v>4</v>
      </c>
      <c r="AG90" s="61">
        <v>6000</v>
      </c>
      <c r="AH90" s="62">
        <v>4</v>
      </c>
      <c r="AI90" s="63">
        <v>18000</v>
      </c>
      <c r="AJ90" s="64">
        <v>12</v>
      </c>
      <c r="AK90" s="65">
        <v>150000</v>
      </c>
      <c r="AL90" s="64">
        <v>100</v>
      </c>
    </row>
    <row r="91" spans="1:38" ht="30" customHeight="1">
      <c r="A91" s="73" t="s">
        <v>63</v>
      </c>
      <c r="B91" s="13">
        <v>314907000</v>
      </c>
      <c r="C91" s="14">
        <v>31226750</v>
      </c>
      <c r="D91" s="23">
        <v>9.91618160282242</v>
      </c>
      <c r="E91" s="15">
        <v>21366250</v>
      </c>
      <c r="F91" s="23">
        <v>6.784939680604114</v>
      </c>
      <c r="G91" s="15">
        <v>22430000</v>
      </c>
      <c r="H91" s="23">
        <v>7.122737824183013</v>
      </c>
      <c r="I91" s="16">
        <v>75023000</v>
      </c>
      <c r="J91" s="23">
        <v>23.82385910760955</v>
      </c>
      <c r="K91" s="15">
        <v>29218000</v>
      </c>
      <c r="L91" s="23">
        <v>9.27829486165757</v>
      </c>
      <c r="M91" s="15">
        <v>29218000</v>
      </c>
      <c r="N91" s="23">
        <v>9.27829486165757</v>
      </c>
      <c r="O91" s="15">
        <v>29214000</v>
      </c>
      <c r="P91" s="23">
        <v>9.27702464537149</v>
      </c>
      <c r="Q91" s="16">
        <v>87650000</v>
      </c>
      <c r="R91" s="23">
        <v>27.833614368686625</v>
      </c>
      <c r="S91" s="14">
        <v>162673000</v>
      </c>
      <c r="T91" s="23">
        <v>51.657473476296175</v>
      </c>
      <c r="U91" s="14">
        <v>32807000</v>
      </c>
      <c r="V91" s="23">
        <v>10.417996424341155</v>
      </c>
      <c r="W91" s="15">
        <v>32807000</v>
      </c>
      <c r="X91" s="23">
        <v>10.417996424341155</v>
      </c>
      <c r="Y91" s="15">
        <v>32807000</v>
      </c>
      <c r="Z91" s="23">
        <v>10.417996424341155</v>
      </c>
      <c r="AA91" s="16">
        <v>98421000</v>
      </c>
      <c r="AB91" s="23">
        <v>31.253989273023464</v>
      </c>
      <c r="AC91" s="14">
        <v>18048000</v>
      </c>
      <c r="AD91" s="23">
        <v>5.731215882784442</v>
      </c>
      <c r="AE91" s="15">
        <v>17995000</v>
      </c>
      <c r="AF91" s="23">
        <v>5.714385516993906</v>
      </c>
      <c r="AG91" s="15">
        <v>17770000</v>
      </c>
      <c r="AH91" s="23">
        <v>5.642935850902012</v>
      </c>
      <c r="AI91" s="16">
        <v>53813000</v>
      </c>
      <c r="AJ91" s="23">
        <v>17.08853725068036</v>
      </c>
      <c r="AK91" s="14">
        <v>314907000</v>
      </c>
      <c r="AL91" s="23">
        <v>100</v>
      </c>
    </row>
    <row r="93" spans="7:38" ht="14.25">
      <c r="G93" s="99" t="s">
        <v>28</v>
      </c>
      <c r="H93" s="99" t="s">
        <v>1</v>
      </c>
      <c r="I93" s="99" t="s">
        <v>1</v>
      </c>
      <c r="J93" s="99" t="s">
        <v>1</v>
      </c>
      <c r="Y93" s="99" t="s">
        <v>26</v>
      </c>
      <c r="Z93" s="99" t="s">
        <v>1</v>
      </c>
      <c r="AA93" s="99" t="s">
        <v>1</v>
      </c>
      <c r="AB93" s="99" t="s">
        <v>1</v>
      </c>
      <c r="AI93" s="99" t="s">
        <v>29</v>
      </c>
      <c r="AJ93" s="99" t="s">
        <v>1</v>
      </c>
      <c r="AK93" s="99" t="s">
        <v>1</v>
      </c>
      <c r="AL93" s="99" t="s">
        <v>1</v>
      </c>
    </row>
    <row r="94" spans="7:38" ht="14.25">
      <c r="G94" s="99" t="s">
        <v>1</v>
      </c>
      <c r="H94" s="99" t="s">
        <v>1</v>
      </c>
      <c r="I94" s="99" t="s">
        <v>1</v>
      </c>
      <c r="J94" s="99" t="s">
        <v>1</v>
      </c>
      <c r="Y94" s="99" t="s">
        <v>1</v>
      </c>
      <c r="Z94" s="99" t="s">
        <v>1</v>
      </c>
      <c r="AA94" s="99" t="s">
        <v>1</v>
      </c>
      <c r="AB94" s="99" t="s">
        <v>1</v>
      </c>
      <c r="AI94" s="99" t="s">
        <v>1</v>
      </c>
      <c r="AJ94" s="99" t="s">
        <v>1</v>
      </c>
      <c r="AK94" s="99" t="s">
        <v>1</v>
      </c>
      <c r="AL94" s="99" t="s">
        <v>1</v>
      </c>
    </row>
    <row r="95" spans="7:38" ht="14.25">
      <c r="G95" s="99" t="s">
        <v>1</v>
      </c>
      <c r="H95" s="99" t="s">
        <v>1</v>
      </c>
      <c r="I95" s="99" t="s">
        <v>1</v>
      </c>
      <c r="J95" s="99" t="s">
        <v>1</v>
      </c>
      <c r="Y95" s="99" t="s">
        <v>1</v>
      </c>
      <c r="Z95" s="99" t="s">
        <v>1</v>
      </c>
      <c r="AA95" s="99" t="s">
        <v>1</v>
      </c>
      <c r="AB95" s="99" t="s">
        <v>1</v>
      </c>
      <c r="AI95" s="99" t="s">
        <v>1</v>
      </c>
      <c r="AJ95" s="99" t="s">
        <v>1</v>
      </c>
      <c r="AK95" s="99" t="s">
        <v>1</v>
      </c>
      <c r="AL95" s="99" t="s">
        <v>1</v>
      </c>
    </row>
  </sheetData>
  <sheetProtection/>
  <mergeCells count="36"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Y23:Z24"/>
    <mergeCell ref="AA23:AB24"/>
    <mergeCell ref="V22:W22"/>
    <mergeCell ref="AI23:AJ24"/>
    <mergeCell ref="AK23:AL24"/>
    <mergeCell ref="X21:AJ21"/>
    <mergeCell ref="B24:B25"/>
    <mergeCell ref="Q23:R24"/>
    <mergeCell ref="S23:T24"/>
    <mergeCell ref="U23:V24"/>
    <mergeCell ref="C23:D24"/>
    <mergeCell ref="E23:F24"/>
    <mergeCell ref="G23:H24"/>
    <mergeCell ref="AI93:AL95"/>
    <mergeCell ref="G93:J95"/>
    <mergeCell ref="Y93:AB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MG</cp:lastModifiedBy>
  <cp:lastPrinted>2020-01-13T12:47:12Z</cp:lastPrinted>
  <dcterms:created xsi:type="dcterms:W3CDTF">2020-01-13T12:12:46Z</dcterms:created>
  <dcterms:modified xsi:type="dcterms:W3CDTF">2020-01-29T13:42:32Z</dcterms:modified>
  <cp:category/>
  <cp:version/>
  <cp:contentType/>
  <cp:contentStatus/>
</cp:coreProperties>
</file>